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Y:\令和０７年度\03 中堅教諭等資質向上研修\08 共通研修第２回\07 VOD動画（教育公務員の職務）\"/>
    </mc:Choice>
  </mc:AlternateContent>
  <xr:revisionPtr revIDLastSave="0" documentId="13_ncr:1_{0371E62B-B48D-4A4E-AD32-36C8CFE6A04B}" xr6:coauthVersionLast="47" xr6:coauthVersionMax="47" xr10:uidLastSave="{00000000-0000-0000-0000-000000000000}"/>
  <workbookProtection workbookAlgorithmName="SHA-512" workbookHashValue="juz2lbUqgtM4f9URRLEF5DJ1XPkQa3wDbVepp11dM4ErVt/PtEjzNwicyW1onhqwXhyBYPHxBuG1nIuyrgF2IQ==" workbookSaltValue="GbUlZy71JJjLLtZnndMzmQ==" workbookSpinCount="100000" lockStructure="1"/>
  <bookViews>
    <workbookView xWindow="-120" yWindow="-120" windowWidth="29040" windowHeight="15720" tabRatio="705" xr2:uid="{00000000-000D-0000-FFFF-FFFF00000000}"/>
  </bookViews>
  <sheets>
    <sheet name="ワークシート１" sheetId="13" r:id="rId1"/>
    <sheet name="学校一覧" sheetId="14" state="hidden" r:id="rId2"/>
    <sheet name="教員資質指標（令和３年１月改定）" sheetId="22" state="hidden" r:id="rId3"/>
    <sheet name="教育課題研修" sheetId="17" state="hidden" r:id="rId4"/>
    <sheet name="参照" sheetId="15" state="hidden" r:id="rId5"/>
    <sheet name="教科別" sheetId="18" state="hidden" r:id="rId6"/>
    <sheet name="基礎データⅠ" sheetId="3" state="hidden" r:id="rId7"/>
    <sheet name="集計" sheetId="19" state="hidden" r:id="rId8"/>
  </sheets>
  <definedNames>
    <definedName name="_xlnm._FilterDatabase" localSheetId="1" hidden="1">学校一覧!$A$1:$R$159</definedName>
    <definedName name="BigMonth">参照!$B$1:$B$31</definedName>
    <definedName name="LeapYearFebrary">参照!$E$1:$E$29</definedName>
    <definedName name="MonthsOfYear">参照!$F$1:$F$12</definedName>
    <definedName name="Needs">参照!$A$1:$A$2</definedName>
    <definedName name="NormalFebrary">参照!$D$1:$D$28</definedName>
    <definedName name="OLE_LINK1" localSheetId="3">教育課題研修!$A$1</definedName>
    <definedName name="_xlnm.Print_Area" localSheetId="0">ワークシート１!$A$1:$O$19</definedName>
    <definedName name="_xlnm.Print_Area" localSheetId="6">基礎データⅠ!$A$1:$N$38</definedName>
    <definedName name="_xlnm.Print_Area" localSheetId="2">'教員資質指標（令和３年１月改定）'!$A$1:$T$65</definedName>
    <definedName name="SchoolDataTable">学校一覧!$A$1:$R$159</definedName>
    <definedName name="SDGs選択チェック1">#REF!</definedName>
    <definedName name="SDGs選択チェック2">#REF!</definedName>
    <definedName name="SDGs選択時下段選択チェック">#REF!</definedName>
    <definedName name="SDGs選択時下段二つ目チェック">#REF!</definedName>
    <definedName name="SmallMonth">参照!$C$1:$C$30</definedName>
    <definedName name="いじめ研修重複選択チェック">#REF!</definedName>
    <definedName name="ネットワーク管理者重複選択チェック">#REF!</definedName>
    <definedName name="下段入力漏れチェック">#REF!</definedName>
    <definedName name="学校名一覧">学校一覧!$B$2:$B$159</definedName>
    <definedName name="学校名校長名リスト">参照!$A$33:$C$190</definedName>
    <definedName name="教育課題">基礎データⅠ!$A$2:$O$38</definedName>
    <definedName name="研修所研修リスト">教育課題研修!$A$17:$J$37</definedName>
    <definedName name="受講者リスト">教科別!$A$2:$F$251</definedName>
    <definedName name="受講番号リスト">教科別!$A$2:$A$251</definedName>
    <definedName name="所属コード一覧">学校一覧!$A$2:$A$159</definedName>
    <definedName name="所属コード学校名対応表">学校一覧!$A$2:$S$159</definedName>
    <definedName name="上段入力漏れチェック">#REF!</definedName>
    <definedName name="選択重複チェック下段">#REF!</definedName>
    <definedName name="選択重複チェック上段">#REF!</definedName>
    <definedName name="大学等研修リスト">教育課題研修!$A$2:$J$16</definedName>
    <definedName name="日程重複チェック">#REF!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 i="15" l="1"/>
  <c r="K3" i="15"/>
  <c r="K4" i="15"/>
  <c r="K5" i="15"/>
  <c r="K6" i="15"/>
  <c r="K7" i="15"/>
  <c r="K8" i="15"/>
  <c r="K9" i="15"/>
  <c r="K10" i="15"/>
  <c r="K11" i="15"/>
  <c r="K12" i="15"/>
  <c r="K13" i="15"/>
  <c r="K2" i="15"/>
  <c r="I2" i="19"/>
  <c r="H2" i="19"/>
  <c r="D2" i="19"/>
  <c r="A2" i="19"/>
  <c r="C2" i="19" l="1"/>
  <c r="B2" i="19"/>
  <c r="G2" i="19" l="1"/>
  <c r="F2" i="19"/>
  <c r="E2" i="19"/>
  <c r="P4" i="3" l="1"/>
  <c r="D4" i="3" s="1"/>
  <c r="Q4" i="3"/>
  <c r="F4" i="3" s="1"/>
  <c r="R4" i="3"/>
  <c r="P5" i="3"/>
  <c r="Q5" i="3"/>
  <c r="F5" i="3" s="1"/>
  <c r="R5" i="3"/>
  <c r="P6" i="3"/>
  <c r="D6" i="3" s="1"/>
  <c r="Q6" i="3"/>
  <c r="F6" i="3" s="1"/>
  <c r="R6" i="3"/>
  <c r="P7" i="3"/>
  <c r="Q7" i="3"/>
  <c r="F7" i="3" s="1"/>
  <c r="R7" i="3"/>
  <c r="P8" i="3"/>
  <c r="D8" i="3" s="1"/>
  <c r="Q8" i="3"/>
  <c r="R8" i="3"/>
  <c r="P9" i="3"/>
  <c r="D9" i="3" s="1"/>
  <c r="Q9" i="3"/>
  <c r="F9" i="3" s="1"/>
  <c r="R9" i="3"/>
  <c r="P10" i="3"/>
  <c r="D10" i="3" s="1"/>
  <c r="Q10" i="3"/>
  <c r="F10" i="3" s="1"/>
  <c r="R10" i="3"/>
  <c r="P11" i="3"/>
  <c r="Q11" i="3"/>
  <c r="F11" i="3" s="1"/>
  <c r="R11" i="3"/>
  <c r="P12" i="3"/>
  <c r="D12" i="3" s="1"/>
  <c r="Q12" i="3"/>
  <c r="F12" i="3" s="1"/>
  <c r="R12" i="3"/>
  <c r="P13" i="3"/>
  <c r="D13" i="3" s="1"/>
  <c r="Q13" i="3"/>
  <c r="F13" i="3" s="1"/>
  <c r="R13" i="3"/>
  <c r="P14" i="3"/>
  <c r="D14" i="3" s="1"/>
  <c r="Q14" i="3"/>
  <c r="F14" i="3" s="1"/>
  <c r="R14" i="3"/>
  <c r="P15" i="3"/>
  <c r="D15" i="3" s="1"/>
  <c r="Q15" i="3"/>
  <c r="F15" i="3" s="1"/>
  <c r="R15" i="3"/>
  <c r="P16" i="3"/>
  <c r="D16" i="3" s="1"/>
  <c r="Q16" i="3"/>
  <c r="F16" i="3" s="1"/>
  <c r="R16" i="3"/>
  <c r="P17" i="3"/>
  <c r="D17" i="3" s="1"/>
  <c r="Q17" i="3"/>
  <c r="F17" i="3" s="1"/>
  <c r="R17" i="3"/>
  <c r="P18" i="3"/>
  <c r="D18" i="3" s="1"/>
  <c r="Q18" i="3"/>
  <c r="F18" i="3" s="1"/>
  <c r="R18" i="3"/>
  <c r="P19" i="3"/>
  <c r="D19" i="3" s="1"/>
  <c r="Q19" i="3"/>
  <c r="F19" i="3" s="1"/>
  <c r="R19" i="3"/>
  <c r="P20" i="3"/>
  <c r="D20" i="3" s="1"/>
  <c r="Q20" i="3"/>
  <c r="F20" i="3" s="1"/>
  <c r="R20" i="3"/>
  <c r="P21" i="3"/>
  <c r="D21" i="3" s="1"/>
  <c r="Q21" i="3"/>
  <c r="R21" i="3"/>
  <c r="P22" i="3"/>
  <c r="D22" i="3" s="1"/>
  <c r="Q22" i="3"/>
  <c r="F22" i="3" s="1"/>
  <c r="R22" i="3"/>
  <c r="P23" i="3"/>
  <c r="D23" i="3" s="1"/>
  <c r="Q23" i="3"/>
  <c r="F23" i="3" s="1"/>
  <c r="R23" i="3"/>
  <c r="P24" i="3"/>
  <c r="D24" i="3" s="1"/>
  <c r="Q24" i="3"/>
  <c r="F24" i="3" s="1"/>
  <c r="R24" i="3"/>
  <c r="P25" i="3"/>
  <c r="D25" i="3" s="1"/>
  <c r="Q25" i="3"/>
  <c r="F25" i="3" s="1"/>
  <c r="R25" i="3"/>
  <c r="P26" i="3"/>
  <c r="D26" i="3" s="1"/>
  <c r="Q26" i="3"/>
  <c r="F26" i="3" s="1"/>
  <c r="R26" i="3"/>
  <c r="P27" i="3"/>
  <c r="D27" i="3" s="1"/>
  <c r="Q27" i="3"/>
  <c r="F27" i="3" s="1"/>
  <c r="R27" i="3"/>
  <c r="P28" i="3"/>
  <c r="D28" i="3" s="1"/>
  <c r="Q28" i="3"/>
  <c r="F28" i="3" s="1"/>
  <c r="R28" i="3"/>
  <c r="P29" i="3"/>
  <c r="D29" i="3" s="1"/>
  <c r="Q29" i="3"/>
  <c r="F29" i="3" s="1"/>
  <c r="R29" i="3"/>
  <c r="P30" i="3"/>
  <c r="D30" i="3" s="1"/>
  <c r="Q30" i="3"/>
  <c r="F30" i="3" s="1"/>
  <c r="R30" i="3"/>
  <c r="P31" i="3"/>
  <c r="D31" i="3" s="1"/>
  <c r="Q31" i="3"/>
  <c r="F31" i="3" s="1"/>
  <c r="R31" i="3"/>
  <c r="P32" i="3"/>
  <c r="D32" i="3" s="1"/>
  <c r="Q32" i="3"/>
  <c r="F32" i="3" s="1"/>
  <c r="R32" i="3"/>
  <c r="P33" i="3"/>
  <c r="D33" i="3" s="1"/>
  <c r="Q33" i="3"/>
  <c r="R33" i="3"/>
  <c r="P34" i="3"/>
  <c r="D34" i="3" s="1"/>
  <c r="Q34" i="3"/>
  <c r="F34" i="3" s="1"/>
  <c r="R34" i="3"/>
  <c r="P35" i="3"/>
  <c r="D35" i="3" s="1"/>
  <c r="Q35" i="3"/>
  <c r="F35" i="3" s="1"/>
  <c r="R35" i="3"/>
  <c r="P36" i="3"/>
  <c r="D36" i="3" s="1"/>
  <c r="Q36" i="3"/>
  <c r="F36" i="3" s="1"/>
  <c r="R36" i="3"/>
  <c r="P37" i="3"/>
  <c r="D37" i="3" s="1"/>
  <c r="Q37" i="3"/>
  <c r="F37" i="3" s="1"/>
  <c r="R37" i="3"/>
  <c r="P38" i="3"/>
  <c r="D38" i="3" s="1"/>
  <c r="Q38" i="3"/>
  <c r="F38" i="3" s="1"/>
  <c r="R38" i="3"/>
  <c r="R3" i="3"/>
  <c r="Q3" i="3"/>
  <c r="F3" i="3" s="1"/>
  <c r="P3" i="3"/>
  <c r="D3" i="3" s="1"/>
  <c r="N4" i="3" l="1"/>
  <c r="N37" i="3"/>
  <c r="N29" i="3"/>
  <c r="I34" i="3"/>
  <c r="I30" i="3"/>
  <c r="I26" i="3"/>
  <c r="I22" i="3"/>
  <c r="I18" i="3"/>
  <c r="I14" i="3"/>
  <c r="I10" i="3"/>
  <c r="I6" i="3"/>
  <c r="I36" i="3"/>
  <c r="I32" i="3"/>
  <c r="I28" i="3"/>
  <c r="N11" i="3"/>
  <c r="N7" i="3"/>
  <c r="N25" i="3"/>
  <c r="N17" i="3"/>
  <c r="N13" i="3"/>
  <c r="N8" i="3"/>
  <c r="I3" i="3"/>
  <c r="I24" i="3"/>
  <c r="I20" i="3"/>
  <c r="I16" i="3"/>
  <c r="I12" i="3"/>
  <c r="I4" i="3"/>
  <c r="I37" i="3"/>
  <c r="I29" i="3"/>
  <c r="I25" i="3"/>
  <c r="I17" i="3"/>
  <c r="I13" i="3"/>
  <c r="I9" i="3"/>
  <c r="I35" i="3"/>
  <c r="I31" i="3"/>
  <c r="I27" i="3"/>
  <c r="I23" i="3"/>
  <c r="I19" i="3"/>
  <c r="I15" i="3"/>
  <c r="N35" i="3"/>
  <c r="N23" i="3"/>
  <c r="N19" i="3"/>
  <c r="N5" i="3"/>
  <c r="F8" i="3"/>
  <c r="I8" i="3" s="1"/>
  <c r="N3" i="3"/>
  <c r="N31" i="3"/>
  <c r="N27" i="3"/>
  <c r="N30" i="3"/>
  <c r="N22" i="3"/>
  <c r="N16" i="3"/>
  <c r="N12" i="3"/>
  <c r="D5" i="3"/>
  <c r="I5" i="3" s="1"/>
  <c r="N38" i="3"/>
  <c r="N36" i="3"/>
  <c r="N34" i="3"/>
  <c r="N33" i="3"/>
  <c r="N32" i="3"/>
  <c r="N28" i="3"/>
  <c r="N26" i="3"/>
  <c r="N24" i="3"/>
  <c r="N21" i="3"/>
  <c r="N20" i="3"/>
  <c r="N18" i="3"/>
  <c r="N14" i="3"/>
  <c r="N10" i="3"/>
  <c r="N6" i="3"/>
  <c r="D11" i="3"/>
  <c r="I11" i="3" s="1"/>
  <c r="D7" i="3"/>
  <c r="I7" i="3" s="1"/>
  <c r="F33" i="3"/>
  <c r="I33" i="3" s="1"/>
  <c r="F21" i="3"/>
  <c r="I21" i="3" s="1"/>
  <c r="I38" i="3"/>
  <c r="N15" i="3"/>
  <c r="N9" i="3"/>
  <c r="J2"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競輪太郎</author>
  </authors>
  <commentList>
    <comment ref="A2" authorId="0" shapeId="0" xr:uid="{00000000-0006-0000-0300-000001000000}">
      <text>
        <r>
          <rPr>
            <b/>
            <sz val="9"/>
            <color indexed="81"/>
            <rFont val="ＭＳ Ｐゴシック"/>
            <family val="3"/>
            <charset val="128"/>
          </rPr>
          <t>競輪太郎:</t>
        </r>
        <r>
          <rPr>
            <sz val="9"/>
            <color indexed="81"/>
            <rFont val="ＭＳ Ｐゴシック"/>
            <family val="3"/>
            <charset val="128"/>
          </rPr>
          <t xml:space="preserve">
A2:J16の範囲に
「大学等研修リスト」
と名前を付けた。</t>
        </r>
      </text>
    </comment>
    <comment ref="A17" authorId="0" shapeId="0" xr:uid="{00000000-0006-0000-0300-000002000000}">
      <text>
        <r>
          <rPr>
            <b/>
            <sz val="9"/>
            <color indexed="81"/>
            <rFont val="ＭＳ Ｐゴシック"/>
            <family val="3"/>
            <charset val="128"/>
          </rPr>
          <t>競輪太郎:</t>
        </r>
        <r>
          <rPr>
            <sz val="9"/>
            <color indexed="81"/>
            <rFont val="ＭＳ Ｐゴシック"/>
            <family val="3"/>
            <charset val="128"/>
          </rPr>
          <t xml:space="preserve">
A17:J37の範囲に
「研修所研修リスト」
と名前を付けた。</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競輪太郎</author>
  </authors>
  <commentList>
    <comment ref="A1" authorId="0" shapeId="0" xr:uid="{00000000-0006-0000-0400-000001000000}">
      <text>
        <r>
          <rPr>
            <b/>
            <sz val="9"/>
            <color indexed="81"/>
            <rFont val="ＭＳ Ｐゴシック"/>
            <family val="3"/>
            <charset val="128"/>
          </rPr>
          <t>競輪太郎:</t>
        </r>
        <r>
          <rPr>
            <sz val="9"/>
            <color indexed="81"/>
            <rFont val="ＭＳ Ｐゴシック"/>
            <family val="3"/>
            <charset val="128"/>
          </rPr>
          <t xml:space="preserve">
A1:A2のセル範囲には、
「Needs」
という名前をつけておる。
「様式１」のドロップダウンリストの元の値のソース。</t>
        </r>
      </text>
    </comment>
    <comment ref="B1" authorId="0" shapeId="0" xr:uid="{00000000-0006-0000-0400-000002000000}">
      <text>
        <r>
          <rPr>
            <b/>
            <sz val="9"/>
            <color indexed="81"/>
            <rFont val="ＭＳ Ｐゴシック"/>
            <family val="3"/>
            <charset val="128"/>
          </rPr>
          <t>競輪太郎:</t>
        </r>
        <r>
          <rPr>
            <sz val="9"/>
            <color indexed="81"/>
            <rFont val="ＭＳ Ｐゴシック"/>
            <family val="3"/>
            <charset val="128"/>
          </rPr>
          <t xml:space="preserve">
B列～F列のそれぞれの列には、
BigMonth
SmallMonth
NormalFebrary
LeapYearFebrary
という名前を付けて、「様式２」の日付入力ドロップダウンリストの元の値のソースにしておる。</t>
        </r>
      </text>
    </comment>
    <comment ref="A33" authorId="0" shapeId="0" xr:uid="{00000000-0006-0000-0400-000003000000}">
      <text>
        <r>
          <rPr>
            <b/>
            <sz val="9"/>
            <color indexed="81"/>
            <rFont val="ＭＳ Ｐゴシック"/>
            <family val="3"/>
            <charset val="128"/>
          </rPr>
          <t>競輪太郎:</t>
        </r>
        <r>
          <rPr>
            <sz val="9"/>
            <color indexed="81"/>
            <rFont val="ＭＳ Ｐゴシック"/>
            <family val="3"/>
            <charset val="128"/>
          </rPr>
          <t xml:space="preserve">
この表は年度ごとに更新せんといかんよ。
アクティブセル領域に
「学校名校長名リスト」
という名前をつけておる。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O38" authorId="0" shapeId="0" xr:uid="{00000000-0006-0000-0600-000001000000}">
      <text>
        <r>
          <rPr>
            <b/>
            <sz val="9"/>
            <color indexed="81"/>
            <rFont val="ＭＳ Ｐゴシック"/>
            <family val="3"/>
            <charset val="128"/>
          </rPr>
          <t xml:space="preserve">兵庫県:
</t>
        </r>
        <r>
          <rPr>
            <sz val="9"/>
            <color indexed="81"/>
            <rFont val="ＭＳ Ｐゴシック"/>
            <family val="3"/>
            <charset val="128"/>
          </rPr>
          <t>あくまでも暫定的な日付。確定次第修正する必要あり。</t>
        </r>
      </text>
    </comment>
  </commentList>
</comments>
</file>

<file path=xl/sharedStrings.xml><?xml version="1.0" encoding="utf-8"?>
<sst xmlns="http://schemas.openxmlformats.org/spreadsheetml/2006/main" count="4401" uniqueCount="1674">
  <si>
    <t>）</t>
  </si>
  <si>
    <t>（</t>
  </si>
  <si>
    <t xml:space="preserve"> 実施予定日</t>
  </si>
  <si>
    <t>月</t>
  </si>
  <si>
    <t>月</t>
    <rPh sb="0" eb="1">
      <t>ガツ</t>
    </rPh>
    <phoneticPr fontId="3"/>
  </si>
  <si>
    <t>日</t>
  </si>
  <si>
    <t>日</t>
    <rPh sb="0" eb="1">
      <t>ニチ</t>
    </rPh>
    <phoneticPr fontId="3"/>
  </si>
  <si>
    <t>番号</t>
  </si>
  <si>
    <t>期　日</t>
  </si>
  <si>
    <t>実 施 場 所</t>
  </si>
  <si>
    <t>研 修 内 容</t>
  </si>
  <si>
    <t>県立教育研修所　現職教職員研修</t>
  </si>
  <si>
    <t>日</t>
    <rPh sb="0" eb="1">
      <t>ニチ</t>
    </rPh>
    <phoneticPr fontId="3"/>
  </si>
  <si>
    <t>（</t>
    <phoneticPr fontId="3"/>
  </si>
  <si>
    <t>）</t>
    <phoneticPr fontId="3"/>
  </si>
  <si>
    <t>武庫川女子大学</t>
    <rPh sb="0" eb="3">
      <t>ムコガワ</t>
    </rPh>
    <rPh sb="3" eb="5">
      <t>ジョシ</t>
    </rPh>
    <rPh sb="5" eb="7">
      <t>ダイガク</t>
    </rPh>
    <phoneticPr fontId="3"/>
  </si>
  <si>
    <t>神戸大学</t>
    <rPh sb="0" eb="2">
      <t>コウベ</t>
    </rPh>
    <rPh sb="2" eb="4">
      <t>ダイガク</t>
    </rPh>
    <phoneticPr fontId="3"/>
  </si>
  <si>
    <t>神戸女子大学</t>
    <rPh sb="0" eb="2">
      <t>コウベ</t>
    </rPh>
    <rPh sb="2" eb="4">
      <t>ジョシ</t>
    </rPh>
    <rPh sb="4" eb="6">
      <t>ダイガク</t>
    </rPh>
    <phoneticPr fontId="3"/>
  </si>
  <si>
    <t>姫路獨協大学</t>
    <rPh sb="0" eb="2">
      <t>ヒメジ</t>
    </rPh>
    <rPh sb="2" eb="4">
      <t>ドッキョウ</t>
    </rPh>
    <rPh sb="4" eb="6">
      <t>ダイガク</t>
    </rPh>
    <phoneticPr fontId="3"/>
  </si>
  <si>
    <t>県立教育研修所</t>
    <rPh sb="0" eb="2">
      <t>ケンリツ</t>
    </rPh>
    <rPh sb="2" eb="4">
      <t>キョウイク</t>
    </rPh>
    <rPh sb="4" eb="7">
      <t>ケンシュウショ</t>
    </rPh>
    <phoneticPr fontId="3"/>
  </si>
  <si>
    <t>「生徒指導と教育相談」</t>
  </si>
  <si>
    <t>「重篤な事案に対する組織対応」</t>
  </si>
  <si>
    <t>「生徒理解に基づく生徒指導のあり方」</t>
  </si>
  <si>
    <t>「様々な生徒指導案件と対応事例」</t>
  </si>
  <si>
    <t>自他の命を大切にする心を育む教育講座</t>
  </si>
  <si>
    <t>(3)　教育課題研修（４日間）</t>
    <rPh sb="4" eb="6">
      <t>キョウイク</t>
    </rPh>
    <rPh sb="6" eb="8">
      <t>カダイ</t>
    </rPh>
    <rPh sb="8" eb="10">
      <t>ケンシュウ</t>
    </rPh>
    <phoneticPr fontId="3"/>
  </si>
  <si>
    <t>神戸親和女子大学</t>
    <rPh sb="0" eb="2">
      <t>コウベ</t>
    </rPh>
    <rPh sb="2" eb="4">
      <t>シンワ</t>
    </rPh>
    <rPh sb="4" eb="6">
      <t>ジョシ</t>
    </rPh>
    <rPh sb="6" eb="8">
      <t>ダイガク</t>
    </rPh>
    <phoneticPr fontId="3"/>
  </si>
  <si>
    <t>関西学院大学</t>
    <rPh sb="0" eb="2">
      <t>カンセイ</t>
    </rPh>
    <rPh sb="2" eb="4">
      <t>ガクイン</t>
    </rPh>
    <rPh sb="4" eb="6">
      <t>ダイガク</t>
    </rPh>
    <phoneticPr fontId="3"/>
  </si>
  <si>
    <t>兵庫教育大学</t>
    <rPh sb="0" eb="2">
      <t>ヒョウゴ</t>
    </rPh>
    <rPh sb="2" eb="4">
      <t>キョウイク</t>
    </rPh>
    <rPh sb="4" eb="6">
      <t>ダイガク</t>
    </rPh>
    <phoneticPr fontId="3"/>
  </si>
  <si>
    <t>県立神出学園</t>
    <rPh sb="0" eb="2">
      <t>ケンリツ</t>
    </rPh>
    <rPh sb="2" eb="4">
      <t>カンデ</t>
    </rPh>
    <rPh sb="4" eb="6">
      <t>ガクエン</t>
    </rPh>
    <phoneticPr fontId="3"/>
  </si>
  <si>
    <t>JICA関西</t>
    <rPh sb="4" eb="6">
      <t>カンサイ</t>
    </rPh>
    <phoneticPr fontId="3"/>
  </si>
  <si>
    <t>月</t>
    <rPh sb="0" eb="1">
      <t>ツキ</t>
    </rPh>
    <phoneticPr fontId="3"/>
  </si>
  <si>
    <t>日</t>
    <rPh sb="0" eb="1">
      <t>ヒ</t>
    </rPh>
    <phoneticPr fontId="3"/>
  </si>
  <si>
    <t>グローバル教育</t>
    <rPh sb="5" eb="7">
      <t>キョウイク</t>
    </rPh>
    <phoneticPr fontId="3"/>
  </si>
  <si>
    <t>「学校現場とスクールカウンセリング」</t>
    <rPh sb="1" eb="3">
      <t>ガッコウ</t>
    </rPh>
    <rPh sb="3" eb="5">
      <t>ゲンバ</t>
    </rPh>
    <phoneticPr fontId="3"/>
  </si>
  <si>
    <t>「児童・思春期の心のトラブル」</t>
    <rPh sb="1" eb="3">
      <t>ジドウ</t>
    </rPh>
    <rPh sb="4" eb="7">
      <t>シシュンキ</t>
    </rPh>
    <rPh sb="8" eb="9">
      <t>ココロ</t>
    </rPh>
    <phoneticPr fontId="3"/>
  </si>
  <si>
    <t>「教師としての生徒や保護者に対する関わりの在り方」</t>
    <rPh sb="1" eb="3">
      <t>キョウシ</t>
    </rPh>
    <rPh sb="7" eb="9">
      <t>セイト</t>
    </rPh>
    <rPh sb="10" eb="13">
      <t>ホゴシャ</t>
    </rPh>
    <rPh sb="14" eb="15">
      <t>タイ</t>
    </rPh>
    <rPh sb="17" eb="18">
      <t>カカ</t>
    </rPh>
    <rPh sb="21" eb="22">
      <t>ア</t>
    </rPh>
    <rPh sb="23" eb="24">
      <t>カタ</t>
    </rPh>
    <phoneticPr fontId="3"/>
  </si>
  <si>
    <t>「思春期の子どもの心をどう理解するか？―スクールカウンセラーの立場から―</t>
    <rPh sb="1" eb="4">
      <t>シシュンキ</t>
    </rPh>
    <rPh sb="5" eb="6">
      <t>コ</t>
    </rPh>
    <rPh sb="9" eb="10">
      <t>ココロ</t>
    </rPh>
    <rPh sb="13" eb="15">
      <t>リカイ</t>
    </rPh>
    <rPh sb="31" eb="33">
      <t>タチバ</t>
    </rPh>
    <phoneticPr fontId="3"/>
  </si>
  <si>
    <t>カウンセリング・教育相談</t>
    <rPh sb="8" eb="10">
      <t>キョウイク</t>
    </rPh>
    <rPh sb="10" eb="12">
      <t>ソウダン</t>
    </rPh>
    <phoneticPr fontId="3"/>
  </si>
  <si>
    <t>(高)と区別支援教育の視点を活かした生徒指導講座</t>
    <rPh sb="1" eb="2">
      <t>コウ</t>
    </rPh>
    <rPh sb="4" eb="6">
      <t>クベツ</t>
    </rPh>
    <rPh sb="6" eb="8">
      <t>シエン</t>
    </rPh>
    <rPh sb="8" eb="10">
      <t>キョウイク</t>
    </rPh>
    <rPh sb="11" eb="13">
      <t>シテン</t>
    </rPh>
    <rPh sb="14" eb="15">
      <t>イ</t>
    </rPh>
    <rPh sb="18" eb="20">
      <t>セイト</t>
    </rPh>
    <rPh sb="20" eb="22">
      <t>シドウ</t>
    </rPh>
    <rPh sb="22" eb="24">
      <t>コウザ</t>
    </rPh>
    <phoneticPr fontId="3"/>
  </si>
  <si>
    <t>不登校問題への対応講座</t>
    <phoneticPr fontId="3"/>
  </si>
  <si>
    <t>いじめ問題への対応講座</t>
    <phoneticPr fontId="3"/>
  </si>
  <si>
    <t>(中高)学校と家庭の連携・協力を充実させる教育講座</t>
    <phoneticPr fontId="3"/>
  </si>
  <si>
    <t>児童生徒の心の危機対応講座</t>
    <phoneticPr fontId="3"/>
  </si>
  <si>
    <t>人権教育講座</t>
    <phoneticPr fontId="3"/>
  </si>
  <si>
    <t>震災に学ぶ防災教育講座</t>
    <phoneticPr fontId="3"/>
  </si>
  <si>
    <t>(高)キャリア教育推進講座</t>
    <phoneticPr fontId="3"/>
  </si>
  <si>
    <t>教育経営講座Ⅰ</t>
    <phoneticPr fontId="3"/>
  </si>
  <si>
    <t>教育経営講座Ⅱ</t>
    <phoneticPr fontId="3"/>
  </si>
  <si>
    <t>学校ウェブサイト充実講座</t>
    <phoneticPr fontId="3"/>
  </si>
  <si>
    <t>ネットワーク管理者養成講座</t>
    <phoneticPr fontId="3"/>
  </si>
  <si>
    <t>校内の情報管理と児童生徒の情報モラル育成講座</t>
    <phoneticPr fontId="3"/>
  </si>
  <si>
    <t>「政治的教養を育む教育」実践講座</t>
    <phoneticPr fontId="3"/>
  </si>
  <si>
    <t>所属
コード</t>
    <rPh sb="0" eb="2">
      <t>ショゾク</t>
    </rPh>
    <phoneticPr fontId="9"/>
  </si>
  <si>
    <t>学校名（　）表示あり</t>
    <rPh sb="0" eb="3">
      <t>ガッコウメイ</t>
    </rPh>
    <rPh sb="6" eb="8">
      <t>ヒョウジ</t>
    </rPh>
    <phoneticPr fontId="9"/>
  </si>
  <si>
    <t>所管
コード</t>
    <phoneticPr fontId="15"/>
  </si>
  <si>
    <t>所管
略称</t>
    <rPh sb="3" eb="5">
      <t>リャクショウ</t>
    </rPh>
    <phoneticPr fontId="9"/>
  </si>
  <si>
    <t>教委
コード</t>
    <phoneticPr fontId="15"/>
  </si>
  <si>
    <t>教委
略称</t>
    <phoneticPr fontId="15"/>
  </si>
  <si>
    <t>電話番号</t>
  </si>
  <si>
    <t>FAX番号</t>
  </si>
  <si>
    <t>校区分
コード</t>
    <phoneticPr fontId="15"/>
  </si>
  <si>
    <t>校区分
略称</t>
    <phoneticPr fontId="15"/>
  </si>
  <si>
    <t>高校教育課番号</t>
    <rPh sb="0" eb="2">
      <t>コウコウ</t>
    </rPh>
    <rPh sb="2" eb="5">
      <t>キョウイクカ</t>
    </rPh>
    <rPh sb="5" eb="7">
      <t>バンゴウ</t>
    </rPh>
    <phoneticPr fontId="15"/>
  </si>
  <si>
    <t>整列番号</t>
    <rPh sb="0" eb="2">
      <t>セイレツ</t>
    </rPh>
    <rPh sb="2" eb="4">
      <t>バンゴウ</t>
    </rPh>
    <phoneticPr fontId="15"/>
  </si>
  <si>
    <t>課程</t>
    <rPh sb="0" eb="2">
      <t>カテイ</t>
    </rPh>
    <phoneticPr fontId="15"/>
  </si>
  <si>
    <t>本・分校</t>
    <rPh sb="0" eb="1">
      <t>ホン</t>
    </rPh>
    <rPh sb="2" eb="4">
      <t>ブンコウ</t>
    </rPh>
    <rPh sb="3" eb="4">
      <t>コウ</t>
    </rPh>
    <phoneticPr fontId="15"/>
  </si>
  <si>
    <t>地区
事務所</t>
    <rPh sb="0" eb="2">
      <t>チク</t>
    </rPh>
    <rPh sb="3" eb="6">
      <t>ジムショ</t>
    </rPh>
    <phoneticPr fontId="15"/>
  </si>
  <si>
    <t>地区番号
事務所</t>
    <rPh sb="0" eb="2">
      <t>チク</t>
    </rPh>
    <rPh sb="2" eb="4">
      <t>バンゴウ</t>
    </rPh>
    <rPh sb="5" eb="8">
      <t>ジムショ</t>
    </rPh>
    <phoneticPr fontId="15"/>
  </si>
  <si>
    <t>地区
高校</t>
    <rPh sb="0" eb="2">
      <t>チク</t>
    </rPh>
    <rPh sb="3" eb="5">
      <t>コウコウ</t>
    </rPh>
    <phoneticPr fontId="15"/>
  </si>
  <si>
    <t>地区番号
高校</t>
    <rPh sb="0" eb="2">
      <t>チク</t>
    </rPh>
    <rPh sb="2" eb="4">
      <t>バンゴウ</t>
    </rPh>
    <rPh sb="5" eb="7">
      <t>コウコウ</t>
    </rPh>
    <phoneticPr fontId="15"/>
  </si>
  <si>
    <t>兵庫県立東灘高等学校</t>
  </si>
  <si>
    <t>県</t>
  </si>
  <si>
    <t>078-452-9600</t>
  </si>
  <si>
    <t>078-452-9601</t>
  </si>
  <si>
    <t>高</t>
  </si>
  <si>
    <t>全日制</t>
    <rPh sb="0" eb="3">
      <t>ゼンニチセイ</t>
    </rPh>
    <phoneticPr fontId="15"/>
  </si>
  <si>
    <t>本校</t>
    <rPh sb="0" eb="2">
      <t>ホンコウ</t>
    </rPh>
    <phoneticPr fontId="15"/>
  </si>
  <si>
    <t>神戸</t>
    <rPh sb="0" eb="2">
      <t>コウベ</t>
    </rPh>
    <phoneticPr fontId="16"/>
  </si>
  <si>
    <t>兵庫県立御影高等学校</t>
  </si>
  <si>
    <t>078-841-1501</t>
  </si>
  <si>
    <t>078-841-1503</t>
  </si>
  <si>
    <t>兵庫県立神戸高等学校</t>
  </si>
  <si>
    <t>078-861-0434</t>
  </si>
  <si>
    <t>078-861-0436</t>
  </si>
  <si>
    <t>兵庫県立夢野台高等学校</t>
  </si>
  <si>
    <t>078-691-1546</t>
  </si>
  <si>
    <t>078-691-1548</t>
  </si>
  <si>
    <t>兵庫県立兵庫高等学校</t>
  </si>
  <si>
    <t>078-691-1135</t>
  </si>
  <si>
    <t>078-691-1136</t>
  </si>
  <si>
    <t>兵庫県立神戸鈴蘭台高等学校</t>
  </si>
  <si>
    <t>078-591-1331</t>
  </si>
  <si>
    <t>078-591-1332</t>
  </si>
  <si>
    <t>兵庫県立神戸北高等学校</t>
  </si>
  <si>
    <t>078-981-0131</t>
  </si>
  <si>
    <t>078-981-0132</t>
  </si>
  <si>
    <t>兵庫県立神戸甲北高等学校</t>
  </si>
  <si>
    <t>078-593-7291</t>
  </si>
  <si>
    <t>078-593-7293</t>
  </si>
  <si>
    <t>兵庫県立長田高等学校</t>
  </si>
  <si>
    <t>078-621-4101</t>
  </si>
  <si>
    <t>078-621-4102</t>
  </si>
  <si>
    <t>兵庫県立須磨東高等学校</t>
  </si>
  <si>
    <t>078-793-1616</t>
  </si>
  <si>
    <t>078-793-1617</t>
  </si>
  <si>
    <t>兵庫県立北須磨高等学校</t>
  </si>
  <si>
    <t>078-792-7661</t>
  </si>
  <si>
    <t>078-792-7662</t>
  </si>
  <si>
    <t>兵庫県立須磨友が丘高等学校</t>
  </si>
  <si>
    <t>078-791-7881</t>
  </si>
  <si>
    <t>078-791-7882</t>
  </si>
  <si>
    <t>兵庫県立星陵高等学校</t>
  </si>
  <si>
    <t>078-707-6565</t>
  </si>
  <si>
    <t>078-707-6589</t>
  </si>
  <si>
    <t>兵庫県立舞子高等学校</t>
  </si>
  <si>
    <t>078-783-5151</t>
  </si>
  <si>
    <t>078-783-5152</t>
  </si>
  <si>
    <t>兵庫県立伊川谷北高等学校</t>
  </si>
  <si>
    <t>078-792-6902</t>
  </si>
  <si>
    <t>078-792-6903</t>
  </si>
  <si>
    <t>兵庫県立伊川谷高等学校</t>
  </si>
  <si>
    <t>078-974-5630</t>
  </si>
  <si>
    <t>078-974-5631</t>
  </si>
  <si>
    <t>兵庫県立神戸高塚高等学校</t>
  </si>
  <si>
    <t>078-992-7000</t>
  </si>
  <si>
    <t>078-992-7002</t>
  </si>
  <si>
    <t>兵庫県立尼崎小田高等学校</t>
  </si>
  <si>
    <t>06-6488-5335</t>
  </si>
  <si>
    <t>06-6488-5337</t>
  </si>
  <si>
    <t>阪神</t>
    <rPh sb="0" eb="2">
      <t>ハンシン</t>
    </rPh>
    <phoneticPr fontId="16"/>
  </si>
  <si>
    <t>兵庫県立尼崎稲園高等学校</t>
  </si>
  <si>
    <t>06-6422-0271</t>
  </si>
  <si>
    <t>06-6422-0272</t>
  </si>
  <si>
    <t>兵庫県立尼崎高等学校</t>
  </si>
  <si>
    <t>06-6401-0643</t>
  </si>
  <si>
    <t>06-6401-0645</t>
  </si>
  <si>
    <t>兵庫県立尼崎北高等学校</t>
  </si>
  <si>
    <t>06-6421-0132</t>
  </si>
  <si>
    <t>06-6421-0154</t>
  </si>
  <si>
    <t>兵庫県立尼崎西高等学校</t>
  </si>
  <si>
    <t>06-6417-5021</t>
  </si>
  <si>
    <t>06-6417-5023</t>
  </si>
  <si>
    <t>兵庫県立伊丹高等学校</t>
  </si>
  <si>
    <t>072-782-2065</t>
  </si>
  <si>
    <t>072-782-3349</t>
  </si>
  <si>
    <t>兵庫県立伊丹北高等学校</t>
  </si>
  <si>
    <t>072-779-4651</t>
  </si>
  <si>
    <t>072-779-4659</t>
  </si>
  <si>
    <t>兵庫県立伊丹西高等学校</t>
  </si>
  <si>
    <t>072-777-3711</t>
  </si>
  <si>
    <t>072-777-3712</t>
  </si>
  <si>
    <t>兵庫県立川西緑台高等学校</t>
  </si>
  <si>
    <t>072-793-0361</t>
  </si>
  <si>
    <t>072-793-0520</t>
  </si>
  <si>
    <t>兵庫県立川西明峰高等学校</t>
  </si>
  <si>
    <t>072-757-8826</t>
  </si>
  <si>
    <t>072-757-8827</t>
  </si>
  <si>
    <t>兵庫県立川西北陵高等学校</t>
  </si>
  <si>
    <t>072-794-7411</t>
  </si>
  <si>
    <t>072-794-7412</t>
  </si>
  <si>
    <t>兵庫県立猪名川高等学校</t>
  </si>
  <si>
    <t>072-766-0101</t>
  </si>
  <si>
    <t>072-766-0103</t>
  </si>
  <si>
    <t>兵庫県立西宮高等学校</t>
  </si>
  <si>
    <t>0798-52-0185</t>
  </si>
  <si>
    <t>0798-52-0187</t>
  </si>
  <si>
    <t>兵庫県立鳴尾高等学校</t>
  </si>
  <si>
    <t>0798-47-1324</t>
  </si>
  <si>
    <t>0798-47-1326</t>
  </si>
  <si>
    <t>兵庫県立西宮北高等学校</t>
  </si>
  <si>
    <t>0798-71-1301</t>
  </si>
  <si>
    <t>0798-71-1302</t>
  </si>
  <si>
    <t>兵庫県立西宮甲山高等学校</t>
  </si>
  <si>
    <t>0798-74-2460</t>
  </si>
  <si>
    <t>0798-74-2461</t>
  </si>
  <si>
    <t>兵庫県立西宮南高等学校</t>
  </si>
  <si>
    <t>0798-45-2043</t>
  </si>
  <si>
    <t>0798-45-2056</t>
  </si>
  <si>
    <t>兵庫県立西宮今津高等学校</t>
  </si>
  <si>
    <t>0798-45-1941</t>
  </si>
  <si>
    <t>0798-45-1942</t>
  </si>
  <si>
    <t>兵庫県立宝塚高等学校</t>
  </si>
  <si>
    <t>0797-71-0345</t>
  </si>
  <si>
    <t>0797-71-0347</t>
  </si>
  <si>
    <t>兵庫県立宝塚東高等学校</t>
  </si>
  <si>
    <t>0797-89-3751</t>
  </si>
  <si>
    <t>0797-89-3753</t>
  </si>
  <si>
    <t>兵庫県立宝塚北高等学校</t>
  </si>
  <si>
    <t>0797-86-3291</t>
  </si>
  <si>
    <t>0797-86-3292</t>
  </si>
  <si>
    <t>兵庫県立宝塚西高等学校</t>
  </si>
  <si>
    <t>0797-73-4035</t>
  </si>
  <si>
    <t>0797-73-6298</t>
  </si>
  <si>
    <t>兵庫県立芦屋高等学校</t>
  </si>
  <si>
    <t>0797-32-2325</t>
  </si>
  <si>
    <t>0797-32-2327</t>
  </si>
  <si>
    <t>兵庫県立国際高等学校</t>
  </si>
  <si>
    <t>0797-35-5931</t>
  </si>
  <si>
    <t>0797-35-5932</t>
  </si>
  <si>
    <t>兵庫県立北摂三田高等学校</t>
  </si>
  <si>
    <t>079-563-6711</t>
  </si>
  <si>
    <t>079-563-6712</t>
  </si>
  <si>
    <t>丹有</t>
    <rPh sb="0" eb="2">
      <t>タンユウ</t>
    </rPh>
    <phoneticPr fontId="16"/>
  </si>
  <si>
    <t>兵庫県立三田西陵高等学校</t>
  </si>
  <si>
    <t>079-565-5287</t>
  </si>
  <si>
    <t>079-565-5289</t>
  </si>
  <si>
    <t>兵庫県立三田祥雲館高等学校</t>
  </si>
  <si>
    <t>079-560-6080</t>
  </si>
  <si>
    <t>079-564-6811</t>
  </si>
  <si>
    <t>兵庫県立柏原高等学校</t>
  </si>
  <si>
    <t>0795-72-1166</t>
  </si>
  <si>
    <t>0795-72-1168</t>
  </si>
  <si>
    <t>丹波</t>
    <rPh sb="0" eb="2">
      <t>タンバ</t>
    </rPh>
    <phoneticPr fontId="16"/>
  </si>
  <si>
    <t>兵庫県立氷上西高等学校</t>
  </si>
  <si>
    <t>0795-87-0146</t>
  </si>
  <si>
    <t>0795-87-1553</t>
  </si>
  <si>
    <t>兵庫県立篠山鳳鳴高等学校</t>
  </si>
  <si>
    <t>079-552-0047</t>
  </si>
  <si>
    <t>079-552-0653</t>
  </si>
  <si>
    <t>兵庫県立明石高等学校</t>
  </si>
  <si>
    <t>078-911-4376</t>
  </si>
  <si>
    <t>078-911-4377</t>
  </si>
  <si>
    <t>播磨東</t>
    <rPh sb="0" eb="2">
      <t>ハリマ</t>
    </rPh>
    <rPh sb="2" eb="3">
      <t>ヒガシ</t>
    </rPh>
    <phoneticPr fontId="16"/>
  </si>
  <si>
    <t>東播</t>
    <phoneticPr fontId="16"/>
  </si>
  <si>
    <t>兵庫県立明石南高等学校</t>
  </si>
  <si>
    <t>078-923-3617</t>
  </si>
  <si>
    <t>078-923-3618</t>
  </si>
  <si>
    <t>兵庫県立明石北高等学校</t>
  </si>
  <si>
    <t>078-936-9100</t>
  </si>
  <si>
    <t>078-936-9101</t>
  </si>
  <si>
    <t>兵庫県立明石城西高等学校</t>
  </si>
  <si>
    <t>078-936-8495</t>
  </si>
  <si>
    <t>078-936-8476</t>
  </si>
  <si>
    <t>兵庫県立明石清水高等学校</t>
  </si>
  <si>
    <t>078-947-1182</t>
  </si>
  <si>
    <t>078-947-1183</t>
  </si>
  <si>
    <t>兵庫県立明石西高等学校</t>
  </si>
  <si>
    <t>078-943-3350</t>
  </si>
  <si>
    <t>078-943-3351</t>
  </si>
  <si>
    <t>兵庫県立加古川北高等学校</t>
  </si>
  <si>
    <t>079-426-6511</t>
  </si>
  <si>
    <t>079-426-7429</t>
  </si>
  <si>
    <t>兵庫県立加古川東高等学校</t>
  </si>
  <si>
    <t>079-424-2726</t>
  </si>
  <si>
    <t>079-424-5777</t>
  </si>
  <si>
    <t>兵庫県立加古川西高等学校</t>
  </si>
  <si>
    <t>079-424-2400</t>
  </si>
  <si>
    <t>079-424-5719</t>
  </si>
  <si>
    <t>兵庫県立加古川南高等学校</t>
  </si>
  <si>
    <t>079-421-2373</t>
  </si>
  <si>
    <t>079-421-2376</t>
  </si>
  <si>
    <t>兵庫県立高砂高等学校</t>
  </si>
  <si>
    <t>079-442-2371</t>
  </si>
  <si>
    <t>079-442-2373</t>
  </si>
  <si>
    <t>兵庫県立高砂南高等学校</t>
  </si>
  <si>
    <t>079-443-5900</t>
  </si>
  <si>
    <t>079-443-5901</t>
  </si>
  <si>
    <t>兵庫県立松陽高等学校</t>
  </si>
  <si>
    <t>079-447-4021</t>
  </si>
  <si>
    <t>079-447-4023</t>
  </si>
  <si>
    <t>兵庫県立東播磨高等学校</t>
  </si>
  <si>
    <t>079-492-3111</t>
  </si>
  <si>
    <t>079-492-3139</t>
  </si>
  <si>
    <t>兵庫県立播磨南高等学校</t>
  </si>
  <si>
    <t>078-944-1157</t>
  </si>
  <si>
    <t>078-944-1158</t>
  </si>
  <si>
    <t>兵庫県立西脇高等学校</t>
  </si>
  <si>
    <t>0795-22-3566</t>
  </si>
  <si>
    <t>0795-22-3567</t>
  </si>
  <si>
    <t>兵庫県立三木東高等学校</t>
  </si>
  <si>
    <t>0794-85-8000</t>
  </si>
  <si>
    <t>0794-85-8001</t>
  </si>
  <si>
    <t>兵庫県立三木高等学校</t>
  </si>
  <si>
    <t>0794-82-5001</t>
  </si>
  <si>
    <t>0794-82-5002</t>
  </si>
  <si>
    <t>兵庫県立三木北高等学校</t>
  </si>
  <si>
    <t>0794-85-6781</t>
  </si>
  <si>
    <t>0794-85-6985</t>
  </si>
  <si>
    <t>兵庫県立小野高等学校</t>
  </si>
  <si>
    <t>0794-63-2007</t>
  </si>
  <si>
    <t>0794-63-2008</t>
  </si>
  <si>
    <t>兵庫県立吉川高等学校</t>
  </si>
  <si>
    <t>0794-73-0068</t>
  </si>
  <si>
    <t>0794-73-0167</t>
  </si>
  <si>
    <t>兵庫県立社高等学校</t>
  </si>
  <si>
    <t>0795-42-2055</t>
  </si>
  <si>
    <t>0795-42-2056</t>
  </si>
  <si>
    <t>兵庫県立多可高等学校</t>
  </si>
  <si>
    <t>0795-32-3214</t>
  </si>
  <si>
    <t>0795-32-3375</t>
  </si>
  <si>
    <t>兵庫県立北条高等学校</t>
  </si>
  <si>
    <t>0790-48-2311</t>
  </si>
  <si>
    <t>0790-48-2312</t>
  </si>
  <si>
    <t>兵庫県立姫路別所高等学校</t>
  </si>
  <si>
    <t>079-253-0755</t>
  </si>
  <si>
    <t>079-253-0726</t>
  </si>
  <si>
    <t>播磨西</t>
    <rPh sb="0" eb="2">
      <t>ハリマ</t>
    </rPh>
    <rPh sb="2" eb="3">
      <t>ニシ</t>
    </rPh>
    <phoneticPr fontId="16"/>
  </si>
  <si>
    <t>西播</t>
    <phoneticPr fontId="16"/>
  </si>
  <si>
    <t>兵庫県立姫路東高等学校</t>
  </si>
  <si>
    <t>079-285-1166</t>
  </si>
  <si>
    <t>079-285-1167</t>
  </si>
  <si>
    <t>兵庫県立姫路西高等学校</t>
  </si>
  <si>
    <t>079-281-6621</t>
  </si>
  <si>
    <t>079-281-6623</t>
  </si>
  <si>
    <t>兵庫県立姫路飾西高等学校</t>
  </si>
  <si>
    <t>079-266-5355</t>
  </si>
  <si>
    <t>079-266-5354</t>
  </si>
  <si>
    <t>兵庫県立姫路南高等学校</t>
  </si>
  <si>
    <t>079-236-1835</t>
  </si>
  <si>
    <t>079-236-3186</t>
  </si>
  <si>
    <t>兵庫県立網干高等学校</t>
  </si>
  <si>
    <t>079-274-2012</t>
  </si>
  <si>
    <t>079-274-2015</t>
  </si>
  <si>
    <t>兵庫県立家島高等学校</t>
  </si>
  <si>
    <t>079-325-0165</t>
  </si>
  <si>
    <t>079-325-1188</t>
  </si>
  <si>
    <t>兵庫県立相生高等学校</t>
  </si>
  <si>
    <t>0791-23-0800</t>
  </si>
  <si>
    <t>0791-23-0801</t>
  </si>
  <si>
    <t>兵庫県立龍野高等学校</t>
  </si>
  <si>
    <t>0791-62-0886</t>
  </si>
  <si>
    <t>0791-62-0493</t>
  </si>
  <si>
    <t>兵庫県立太子高等学校</t>
  </si>
  <si>
    <t>079-277-0123</t>
  </si>
  <si>
    <t>079-277-0124</t>
  </si>
  <si>
    <t>兵庫県立赤穂高等学校</t>
  </si>
  <si>
    <t>0791-43-2151</t>
  </si>
  <si>
    <t>0791-43-2153</t>
  </si>
  <si>
    <t>兵庫県立福崎高等学校</t>
  </si>
  <si>
    <t>0790-22-1200</t>
  </si>
  <si>
    <t>0790-22-1201</t>
  </si>
  <si>
    <t>兵庫県立香寺高等学校</t>
  </si>
  <si>
    <t>079-232-0048</t>
  </si>
  <si>
    <t>079-265-2070</t>
  </si>
  <si>
    <t>兵庫県立神崎高等学校</t>
  </si>
  <si>
    <t>0790-32-0209</t>
  </si>
  <si>
    <t>0790-32-0349</t>
  </si>
  <si>
    <t>兵庫県立夢前高等学校</t>
  </si>
  <si>
    <t>079-336-0039</t>
  </si>
  <si>
    <t>079-336-0585</t>
  </si>
  <si>
    <t>兵庫県立伊和高等学校</t>
  </si>
  <si>
    <t>0790-72-0240</t>
  </si>
  <si>
    <t>0790-72-0241</t>
  </si>
  <si>
    <t>兵庫県立千種高等学校</t>
  </si>
  <si>
    <t>0790-76-2033</t>
  </si>
  <si>
    <t>0790-76-2233</t>
  </si>
  <si>
    <t>兵庫県立豊岡高等学校</t>
  </si>
  <si>
    <t>0796-22-2111</t>
  </si>
  <si>
    <t>0796-22-1107</t>
  </si>
  <si>
    <t>但馬</t>
    <rPh sb="0" eb="2">
      <t>タジマ</t>
    </rPh>
    <phoneticPr fontId="16"/>
  </si>
  <si>
    <t>兵庫県立出石高等学校</t>
  </si>
  <si>
    <t>0796-52-3131</t>
  </si>
  <si>
    <t>0796-52-3133</t>
  </si>
  <si>
    <t>兵庫県立浜坂高等学校</t>
  </si>
  <si>
    <t>0796-82-3174</t>
  </si>
  <si>
    <t>0796-82-3175</t>
  </si>
  <si>
    <t>兵庫県立村岡高等学校</t>
  </si>
  <si>
    <t>0796-94-0201</t>
  </si>
  <si>
    <t>0796-94-0203</t>
  </si>
  <si>
    <t>兵庫県立八鹿高等学校</t>
  </si>
  <si>
    <t>079-662-2176</t>
  </si>
  <si>
    <t>079-662-2178</t>
  </si>
  <si>
    <t>兵庫県立生野高等学校</t>
  </si>
  <si>
    <t>079-679-3123</t>
  </si>
  <si>
    <t>079-679-3134</t>
  </si>
  <si>
    <t>兵庫県立洲本高等学校</t>
  </si>
  <si>
    <t>0799-22-1550</t>
  </si>
  <si>
    <t>0799-22-3494</t>
  </si>
  <si>
    <t>淡路</t>
    <rPh sb="0" eb="2">
      <t>アワジ</t>
    </rPh>
    <phoneticPr fontId="16"/>
  </si>
  <si>
    <t>兵庫県立津名高等学校</t>
  </si>
  <si>
    <t>0799-62-0071</t>
  </si>
  <si>
    <t>0799-62-0545</t>
  </si>
  <si>
    <t>兵庫県立淡路三原高等学校</t>
  </si>
  <si>
    <t>0799-42-0048</t>
  </si>
  <si>
    <t>0799-42-0313</t>
  </si>
  <si>
    <t>兵庫県立有馬高等学校</t>
  </si>
  <si>
    <t>079-563-2881</t>
  </si>
  <si>
    <t>079-563-2882</t>
  </si>
  <si>
    <t>兵庫県立氷上高等学校</t>
  </si>
  <si>
    <t>0795-74-0104</t>
  </si>
  <si>
    <t>0795-74-0146</t>
  </si>
  <si>
    <t>兵庫県立篠山東雲高等学校</t>
  </si>
  <si>
    <t>079-557-0039</t>
  </si>
  <si>
    <t>079-557-1888</t>
  </si>
  <si>
    <t>兵庫県立農業高等学校</t>
  </si>
  <si>
    <t>079-424-3341</t>
  </si>
  <si>
    <t>079-424-2995</t>
  </si>
  <si>
    <t>兵庫県立播磨農業高等学校</t>
  </si>
  <si>
    <t>0790-42-1050</t>
  </si>
  <si>
    <t>0790-42-1052</t>
  </si>
  <si>
    <t>兵庫県立上郡高等学校</t>
  </si>
  <si>
    <t>0791-52-0069</t>
  </si>
  <si>
    <t>0791-52-0071</t>
  </si>
  <si>
    <t>兵庫県立佐用高等学校</t>
  </si>
  <si>
    <t>0790-82-2434</t>
  </si>
  <si>
    <t>0790-82-2719</t>
  </si>
  <si>
    <t>兵庫県立日高高等学校</t>
  </si>
  <si>
    <t>0796-42-1133</t>
  </si>
  <si>
    <t>0796-42-1648</t>
  </si>
  <si>
    <t>兵庫県立但馬農業高等学校</t>
  </si>
  <si>
    <t>079-662-6107</t>
  </si>
  <si>
    <t>079-662-6108</t>
  </si>
  <si>
    <t>兵庫県立淡路高等学校</t>
  </si>
  <si>
    <t>0799-82-1137</t>
  </si>
  <si>
    <t>0799-82-0275</t>
  </si>
  <si>
    <t>兵庫県立山崎高等学校</t>
  </si>
  <si>
    <t>0790-62-1730</t>
  </si>
  <si>
    <t>0790-62-5849</t>
  </si>
  <si>
    <t>西播</t>
    <phoneticPr fontId="16"/>
  </si>
  <si>
    <t>兵庫県立香住高等学校</t>
  </si>
  <si>
    <t>0796-36-1181</t>
  </si>
  <si>
    <t>0796-36-1182</t>
  </si>
  <si>
    <t>兵庫県立兵庫工業高等学校</t>
  </si>
  <si>
    <t>078-671-1431</t>
  </si>
  <si>
    <t>078-671-1435</t>
  </si>
  <si>
    <t>兵庫県立尼崎工業高等学校</t>
  </si>
  <si>
    <t>06-6481-4841</t>
  </si>
  <si>
    <t>06-6481-4843</t>
  </si>
  <si>
    <t>兵庫県立武庫荘総合高等学校</t>
  </si>
  <si>
    <t>06-6431-5520</t>
  </si>
  <si>
    <t>06-6431-1858</t>
  </si>
  <si>
    <t>兵庫県立篠山産業高等学校</t>
  </si>
  <si>
    <t>079-552-1194</t>
  </si>
  <si>
    <t>079-552-1196</t>
  </si>
  <si>
    <t>兵庫県立東播工業高等学校</t>
  </si>
  <si>
    <t>079-432-6861</t>
  </si>
  <si>
    <t>079-432-6862</t>
  </si>
  <si>
    <t>兵庫県立西脇工業高等学校</t>
  </si>
  <si>
    <t>0795-22-5506</t>
  </si>
  <si>
    <t>0795-22-5507</t>
  </si>
  <si>
    <t>兵庫県立小野工業高等学校</t>
  </si>
  <si>
    <t>0794-63-1941</t>
  </si>
  <si>
    <t>0794-63-1943</t>
  </si>
  <si>
    <t>兵庫県立飾磨工業高等学校</t>
  </si>
  <si>
    <t>079-235-1951</t>
  </si>
  <si>
    <t>079-235-1952</t>
  </si>
  <si>
    <t>兵庫県立姫路工業高等学校</t>
  </si>
  <si>
    <t>079-284-0111</t>
  </si>
  <si>
    <t>079-284-0112</t>
  </si>
  <si>
    <t>兵庫県立相生産業高等学校</t>
  </si>
  <si>
    <t>0791-22-0595</t>
  </si>
  <si>
    <t>0791-22-1627</t>
  </si>
  <si>
    <t>兵庫県立龍野北高等学校</t>
  </si>
  <si>
    <t>0791-75-2900</t>
  </si>
  <si>
    <t>0791-75-2296</t>
  </si>
  <si>
    <t>兵庫県立豊岡総合高等学校</t>
  </si>
  <si>
    <t>0796-22-7177</t>
  </si>
  <si>
    <t>0796-22-7179</t>
  </si>
  <si>
    <t>兵庫県立洲本実業高等学校</t>
  </si>
  <si>
    <t>0799-22-1240</t>
  </si>
  <si>
    <t>0799-22-2583</t>
  </si>
  <si>
    <t>兵庫県立神戸商業高等学校</t>
  </si>
  <si>
    <t>078-707-6464</t>
  </si>
  <si>
    <t>078-707-6466</t>
  </si>
  <si>
    <t>兵庫県立姫路商業高等学校</t>
  </si>
  <si>
    <t>079-298-0437</t>
  </si>
  <si>
    <t>079-298-0439</t>
  </si>
  <si>
    <t>西播</t>
    <phoneticPr fontId="16"/>
  </si>
  <si>
    <t>兵庫県立和田山高等学校</t>
  </si>
  <si>
    <t>079-672-3269</t>
  </si>
  <si>
    <t>079-672-3260</t>
  </si>
  <si>
    <t>兵庫県立松陽高等学校（定）</t>
  </si>
  <si>
    <t>079-447-4022</t>
  </si>
  <si>
    <t>(60)</t>
    <phoneticPr fontId="15"/>
  </si>
  <si>
    <t>定時制</t>
    <rPh sb="0" eb="2">
      <t>テイジ</t>
    </rPh>
    <rPh sb="2" eb="3">
      <t>セイ</t>
    </rPh>
    <phoneticPr fontId="15"/>
  </si>
  <si>
    <t>兵庫県立赤穂高等学校（定）</t>
  </si>
  <si>
    <t>(82)</t>
    <phoneticPr fontId="15"/>
  </si>
  <si>
    <t>兵庫県立豊岡高等学校（定）</t>
  </si>
  <si>
    <t>0796-22-2113</t>
  </si>
  <si>
    <t>(89)</t>
    <phoneticPr fontId="15"/>
  </si>
  <si>
    <t>兵庫県立洲本高等学校（定）</t>
  </si>
  <si>
    <t>(95)</t>
    <phoneticPr fontId="15"/>
  </si>
  <si>
    <t>兵庫県立有馬高等学校（定）</t>
  </si>
  <si>
    <t>079-563-2883</t>
  </si>
  <si>
    <t>(98)</t>
    <phoneticPr fontId="15"/>
  </si>
  <si>
    <t>兵庫県立農業高等学校（定）</t>
  </si>
  <si>
    <t>079-424-2996</t>
  </si>
  <si>
    <t>(101)</t>
    <phoneticPr fontId="15"/>
  </si>
  <si>
    <t>東播</t>
    <phoneticPr fontId="16"/>
  </si>
  <si>
    <t>兵庫県立小野工業高等学校（定）</t>
  </si>
  <si>
    <t>0794-63-1942</t>
  </si>
  <si>
    <t>(116)</t>
    <phoneticPr fontId="15"/>
  </si>
  <si>
    <t>兵庫県立相生産業高等学校（定）</t>
  </si>
  <si>
    <t>0791-22-1626</t>
  </si>
  <si>
    <t>(119)</t>
    <phoneticPr fontId="15"/>
  </si>
  <si>
    <t>兵庫県立龍野北高等学校（定）</t>
  </si>
  <si>
    <t>(120)</t>
    <phoneticPr fontId="15"/>
  </si>
  <si>
    <t>兵庫県立湊川高等学校</t>
  </si>
  <si>
    <t>078-691-7406</t>
  </si>
  <si>
    <t>兵庫県立錦城高等学校</t>
  </si>
  <si>
    <t>078-928-3749</t>
  </si>
  <si>
    <t>078-928-3755</t>
  </si>
  <si>
    <t>分校</t>
    <rPh sb="0" eb="2">
      <t>ブンコウ</t>
    </rPh>
    <phoneticPr fontId="15"/>
  </si>
  <si>
    <t>東播</t>
    <phoneticPr fontId="16"/>
  </si>
  <si>
    <t>兵庫県立姫路北高等学校</t>
  </si>
  <si>
    <t>079-281-0118</t>
  </si>
  <si>
    <t>079-281-0131</t>
  </si>
  <si>
    <t>兵庫県立神戸工業高等学校</t>
  </si>
  <si>
    <t>078-651-2811</t>
  </si>
  <si>
    <t>078-651-2812</t>
  </si>
  <si>
    <t>兵庫県立神崎工業高等学校</t>
  </si>
  <si>
    <t>06-6481-5503</t>
  </si>
  <si>
    <t>06-6481-5708</t>
  </si>
  <si>
    <t>兵庫県立長田商業高等学校</t>
  </si>
  <si>
    <t>078-631-0616</t>
  </si>
  <si>
    <t>078-631-0617</t>
  </si>
  <si>
    <t>兵庫県立網干高等学校（通）</t>
  </si>
  <si>
    <t>079-274-2014</t>
  </si>
  <si>
    <t>079-271-2521</t>
  </si>
  <si>
    <t>〈77〉</t>
    <phoneticPr fontId="15"/>
  </si>
  <si>
    <t>通信制</t>
    <rPh sb="0" eb="3">
      <t>ツウシンセイ</t>
    </rPh>
    <phoneticPr fontId="15"/>
  </si>
  <si>
    <t>兵庫県立青雲高等学校</t>
  </si>
  <si>
    <t>078-641-4200</t>
  </si>
  <si>
    <t>078-631-9058</t>
  </si>
  <si>
    <t>兵庫県立阪神昆陽高等学校</t>
  </si>
  <si>
    <t>県</t>
    <rPh sb="0" eb="1">
      <t>ケン</t>
    </rPh>
    <phoneticPr fontId="14"/>
  </si>
  <si>
    <t>072-773-5145</t>
  </si>
  <si>
    <t>072-773-5162</t>
  </si>
  <si>
    <t>多部制</t>
    <rPh sb="0" eb="1">
      <t>オオ</t>
    </rPh>
    <rPh sb="1" eb="2">
      <t>ブ</t>
    </rPh>
    <rPh sb="2" eb="3">
      <t>セイ</t>
    </rPh>
    <phoneticPr fontId="15"/>
  </si>
  <si>
    <t>兵庫県立西宮香風高等学校</t>
  </si>
  <si>
    <t>0798-39-1017</t>
  </si>
  <si>
    <t>0798-39-1018</t>
  </si>
  <si>
    <t>高</t>
    <rPh sb="0" eb="1">
      <t>コウ</t>
    </rPh>
    <phoneticPr fontId="14"/>
  </si>
  <si>
    <t>兵庫県立西脇北高等学校</t>
  </si>
  <si>
    <t>0795-22-5850</t>
  </si>
  <si>
    <t>0795-22-7359</t>
  </si>
  <si>
    <t>兵庫県立飾磨工業高等学校（多）</t>
  </si>
  <si>
    <t>(117)</t>
    <phoneticPr fontId="15"/>
  </si>
  <si>
    <t>兵庫県立芦屋国際中等教育学校</t>
  </si>
  <si>
    <t>0797-38-2293</t>
  </si>
  <si>
    <t>0797-38-2295</t>
  </si>
  <si>
    <t>中･高</t>
  </si>
  <si>
    <t>兵庫県立大学附属高等学校</t>
  </si>
  <si>
    <t>0791-58-0722</t>
  </si>
  <si>
    <t>0791-58-0723</t>
  </si>
  <si>
    <t>尼崎市立尼崎高等学校</t>
  </si>
  <si>
    <t>阪神</t>
  </si>
  <si>
    <t>尼崎市</t>
  </si>
  <si>
    <t>06-6429-0169</t>
  </si>
  <si>
    <t>06-6429-0177</t>
  </si>
  <si>
    <t>尼崎市立尼崎双星高等学校</t>
  </si>
  <si>
    <t>06-6491-7000</t>
  </si>
  <si>
    <t>06-6491-7042</t>
  </si>
  <si>
    <t>尼崎市立琴ノ浦高等学校</t>
    <rPh sb="4" eb="5">
      <t>コト</t>
    </rPh>
    <rPh sb="6" eb="7">
      <t>ウラ</t>
    </rPh>
    <phoneticPr fontId="14"/>
  </si>
  <si>
    <t>06-6481-8460</t>
  </si>
  <si>
    <t>06-6482-5686</t>
  </si>
  <si>
    <t>定時制</t>
    <rPh sb="0" eb="3">
      <t>テイジセイ</t>
    </rPh>
    <phoneticPr fontId="15"/>
  </si>
  <si>
    <t>西宮市立西宮高等学校</t>
    <phoneticPr fontId="3"/>
  </si>
  <si>
    <t>西宮市</t>
  </si>
  <si>
    <t>0798-74-6711</t>
  </si>
  <si>
    <t>0798-74-0938</t>
  </si>
  <si>
    <t>西宮市立西宮東高等学校</t>
  </si>
  <si>
    <t>0798-47-6013</t>
  </si>
  <si>
    <t>0798-40-5469</t>
  </si>
  <si>
    <t>伊丹市立伊丹高等学校</t>
  </si>
  <si>
    <t>伊丹市</t>
  </si>
  <si>
    <t>072-772-2040</t>
  </si>
  <si>
    <t>072-777-8640</t>
  </si>
  <si>
    <t>明石市立明石商業高等学校</t>
  </si>
  <si>
    <t>播磨東</t>
  </si>
  <si>
    <t>明石市</t>
  </si>
  <si>
    <t>078-918-5950</t>
  </si>
  <si>
    <t>078-918-5951</t>
  </si>
  <si>
    <t>姫路市立姫路高等学校</t>
  </si>
  <si>
    <t>播磨西</t>
  </si>
  <si>
    <t>姫路市</t>
  </si>
  <si>
    <t>079-297-2753</t>
  </si>
  <si>
    <t>079-297-2755</t>
  </si>
  <si>
    <t>姫路市立琴丘高等学校</t>
  </si>
  <si>
    <t>079-292-4925</t>
  </si>
  <si>
    <t>079-292-4927</t>
  </si>
  <si>
    <t>姫路市立飾磨高等学校</t>
  </si>
  <si>
    <t>079-245-1121</t>
  </si>
  <si>
    <t>079-245-1138</t>
  </si>
  <si>
    <t>◎</t>
    <phoneticPr fontId="3"/>
  </si>
  <si>
    <t>○</t>
    <phoneticPr fontId="3"/>
  </si>
  <si>
    <t>実施場所</t>
  </si>
  <si>
    <t>指標番号</t>
  </si>
  <si>
    <t>生徒指導</t>
  </si>
  <si>
    <t>23,24,25</t>
  </si>
  <si>
    <t>「学級経営と生徒指導」</t>
  </si>
  <si>
    <t>防災教育</t>
  </si>
  <si>
    <t>キャリア教育</t>
  </si>
  <si>
    <t>教育経営</t>
  </si>
  <si>
    <t>情報教育</t>
  </si>
  <si>
    <t>政治的教養</t>
  </si>
  <si>
    <t>z3</t>
  </si>
  <si>
    <t>z4</t>
  </si>
  <si>
    <t>z5</t>
  </si>
  <si>
    <t>z6</t>
  </si>
  <si>
    <t>z7</t>
  </si>
  <si>
    <t>z8</t>
  </si>
  <si>
    <t>z9</t>
  </si>
  <si>
    <t>z10</t>
  </si>
  <si>
    <t>z11</t>
  </si>
  <si>
    <t>z12</t>
  </si>
  <si>
    <t>z13</t>
  </si>
  <si>
    <t>z14</t>
  </si>
  <si>
    <t>z15</t>
  </si>
  <si>
    <t>z16</t>
  </si>
  <si>
    <t>z17</t>
  </si>
  <si>
    <t>z18</t>
  </si>
  <si>
    <t>z19</t>
  </si>
  <si>
    <t>z20</t>
  </si>
  <si>
    <t>z21</t>
  </si>
  <si>
    <t>z22</t>
  </si>
  <si>
    <t>神戸</t>
  </si>
  <si>
    <t>農業</t>
  </si>
  <si>
    <t>受講番号</t>
    <rPh sb="0" eb="2">
      <t>ジュコウ</t>
    </rPh>
    <rPh sb="2" eb="4">
      <t>バンゴウ</t>
    </rPh>
    <phoneticPr fontId="3"/>
  </si>
  <si>
    <t>学校名</t>
    <rPh sb="0" eb="3">
      <t>ガッコウメイ</t>
    </rPh>
    <phoneticPr fontId="3"/>
  </si>
  <si>
    <t>研修者名</t>
    <rPh sb="0" eb="3">
      <t>ケンシュウシャ</t>
    </rPh>
    <rPh sb="3" eb="4">
      <t>メイ</t>
    </rPh>
    <phoneticPr fontId="3"/>
  </si>
  <si>
    <t>チェック</t>
    <phoneticPr fontId="3"/>
  </si>
  <si>
    <t>西宮市立西宮高等学校</t>
  </si>
  <si>
    <t>エラー</t>
    <phoneticPr fontId="3"/>
  </si>
  <si>
    <t>＜記入上の注意＞</t>
  </si>
  <si>
    <t>　・フォント：ＭＳ明朝、文字サイズは縮小可</t>
    <phoneticPr fontId="3"/>
  </si>
  <si>
    <t>兵庫教育大学</t>
    <rPh sb="0" eb="2">
      <t>ヒョウゴ</t>
    </rPh>
    <phoneticPr fontId="3"/>
  </si>
  <si>
    <t>県立神出学園</t>
    <rPh sb="0" eb="2">
      <t>ケンリツ</t>
    </rPh>
    <phoneticPr fontId="3"/>
  </si>
  <si>
    <t>「「困っている」子どもへの理解と支援」</t>
  </si>
  <si>
    <t>教職員研修　選択研修 リーダーシップ講座</t>
  </si>
  <si>
    <t>教職員研修　選択研修 (高)キャリア教育推進講座</t>
    <rPh sb="18" eb="20">
      <t>キョウイク</t>
    </rPh>
    <rPh sb="20" eb="22">
      <t>スイシン</t>
    </rPh>
    <rPh sb="22" eb="24">
      <t>コウザ</t>
    </rPh>
    <phoneticPr fontId="3"/>
  </si>
  <si>
    <t>26,37</t>
  </si>
  <si>
    <t>教職員研修　選択研修 「政治的教養をはぐくむ教育」実践講座</t>
    <rPh sb="12" eb="15">
      <t>セイジテキ</t>
    </rPh>
    <rPh sb="15" eb="17">
      <t>キョウヨウ</t>
    </rPh>
    <rPh sb="22" eb="24">
      <t>キョウイク</t>
    </rPh>
    <rPh sb="25" eb="27">
      <t>ジッセン</t>
    </rPh>
    <phoneticPr fontId="3"/>
  </si>
  <si>
    <t>4,12,20</t>
  </si>
  <si>
    <t>教職員研修　選択研修 人権教育講座</t>
    <rPh sb="11" eb="13">
      <t>ジンケン</t>
    </rPh>
    <rPh sb="13" eb="15">
      <t>キョウイク</t>
    </rPh>
    <phoneticPr fontId="3"/>
  </si>
  <si>
    <t>10,20,21</t>
  </si>
  <si>
    <t>教職員研修　選択研修 震災に学ぶ防災教育講座</t>
    <rPh sb="11" eb="13">
      <t>シンサイ</t>
    </rPh>
    <rPh sb="14" eb="15">
      <t>マナ</t>
    </rPh>
    <rPh sb="16" eb="18">
      <t>ボウサイ</t>
    </rPh>
    <rPh sb="18" eb="20">
      <t>キョウイク</t>
    </rPh>
    <phoneticPr fontId="3"/>
  </si>
  <si>
    <t>6,20,39</t>
  </si>
  <si>
    <t>教職員研修　選択研修 (高)特別支援教育の視点を生かした生徒指導講座</t>
    <rPh sb="14" eb="16">
      <t>トクベツ</t>
    </rPh>
    <rPh sb="16" eb="18">
      <t>シエン</t>
    </rPh>
    <rPh sb="18" eb="20">
      <t>キョウイク</t>
    </rPh>
    <rPh sb="21" eb="23">
      <t>シテン</t>
    </rPh>
    <rPh sb="24" eb="25">
      <t>イ</t>
    </rPh>
    <rPh sb="28" eb="30">
      <t>セイト</t>
    </rPh>
    <rPh sb="30" eb="32">
      <t>シドウ</t>
    </rPh>
    <rPh sb="32" eb="34">
      <t>コウザ</t>
    </rPh>
    <phoneticPr fontId="3"/>
  </si>
  <si>
    <t>17,20,28</t>
  </si>
  <si>
    <t>人権教育</t>
    <rPh sb="0" eb="4">
      <t>ジンケンキョウイク</t>
    </rPh>
    <phoneticPr fontId="3"/>
  </si>
  <si>
    <t>特別支援教育</t>
    <rPh sb="0" eb="2">
      <t>トクベツ</t>
    </rPh>
    <rPh sb="2" eb="4">
      <t>シエン</t>
    </rPh>
    <rPh sb="4" eb="6">
      <t>キョウイク</t>
    </rPh>
    <phoneticPr fontId="3"/>
  </si>
  <si>
    <t>情報教育</t>
    <rPh sb="0" eb="2">
      <t>ジョウホウ</t>
    </rPh>
    <phoneticPr fontId="3"/>
  </si>
  <si>
    <t>20,36,38</t>
  </si>
  <si>
    <t>教職員研修　選択研修 自他の命を大切にする心を育む教育講座</t>
    <rPh sb="11" eb="13">
      <t>ジタ</t>
    </rPh>
    <rPh sb="14" eb="15">
      <t>イノチ</t>
    </rPh>
    <rPh sb="16" eb="18">
      <t>タイセツ</t>
    </rPh>
    <rPh sb="21" eb="22">
      <t>ココロ</t>
    </rPh>
    <rPh sb="23" eb="24">
      <t>ハグク</t>
    </rPh>
    <rPh sb="25" eb="27">
      <t>キョウイク</t>
    </rPh>
    <rPh sb="27" eb="29">
      <t>コウザ</t>
    </rPh>
    <phoneticPr fontId="3"/>
  </si>
  <si>
    <t>21,23</t>
  </si>
  <si>
    <t>教職員研修　選択研修 いじめ問題への対応講座</t>
    <rPh sb="14" eb="16">
      <t>モンダイ</t>
    </rPh>
    <rPh sb="18" eb="20">
      <t>タイオウ</t>
    </rPh>
    <phoneticPr fontId="3"/>
  </si>
  <si>
    <t>※342・343・344との同時選択は不可</t>
    <rPh sb="14" eb="16">
      <t>ドウジ</t>
    </rPh>
    <rPh sb="16" eb="18">
      <t>センタク</t>
    </rPh>
    <rPh sb="19" eb="21">
      <t>フカ</t>
    </rPh>
    <phoneticPr fontId="3"/>
  </si>
  <si>
    <t>23,24</t>
  </si>
  <si>
    <t>※341・343・344との同時選択は不可</t>
    <rPh sb="14" eb="16">
      <t>ドウジ</t>
    </rPh>
    <rPh sb="16" eb="18">
      <t>センタク</t>
    </rPh>
    <rPh sb="19" eb="21">
      <t>フカ</t>
    </rPh>
    <phoneticPr fontId="3"/>
  </si>
  <si>
    <t>※341・342・344との同時選択は不可</t>
    <rPh sb="14" eb="16">
      <t>ドウジ</t>
    </rPh>
    <rPh sb="16" eb="18">
      <t>センタク</t>
    </rPh>
    <rPh sb="19" eb="21">
      <t>フカ</t>
    </rPh>
    <phoneticPr fontId="3"/>
  </si>
  <si>
    <t>※341・342・343との同時選択は不可</t>
    <rPh sb="14" eb="16">
      <t>ドウジ</t>
    </rPh>
    <rPh sb="16" eb="18">
      <t>センタク</t>
    </rPh>
    <rPh sb="19" eb="21">
      <t>フカ</t>
    </rPh>
    <phoneticPr fontId="3"/>
  </si>
  <si>
    <t>県立教育研修所※</t>
  </si>
  <si>
    <t>教職員研修　選択研修 不登校問題への対応講座</t>
    <rPh sb="11" eb="14">
      <t>フトウコウ</t>
    </rPh>
    <rPh sb="14" eb="16">
      <t>モンダイ</t>
    </rPh>
    <rPh sb="18" eb="20">
      <t>タイオウ</t>
    </rPh>
    <phoneticPr fontId="3"/>
  </si>
  <si>
    <t>教職員研修　選択研修 児童虐待問題への対応講座</t>
    <rPh sb="11" eb="13">
      <t>ジドウ</t>
    </rPh>
    <rPh sb="13" eb="15">
      <t>ギャクタイ</t>
    </rPh>
    <rPh sb="15" eb="17">
      <t>モンダイ</t>
    </rPh>
    <rPh sb="19" eb="21">
      <t>タイオウ</t>
    </rPh>
    <rPh sb="21" eb="23">
      <t>コウザ</t>
    </rPh>
    <phoneticPr fontId="3"/>
  </si>
  <si>
    <t>教育開発</t>
    <rPh sb="0" eb="2">
      <t>キョウイク</t>
    </rPh>
    <rPh sb="2" eb="4">
      <t>カイハツ</t>
    </rPh>
    <phoneticPr fontId="3"/>
  </si>
  <si>
    <t>教育開発</t>
    <rPh sb="0" eb="4">
      <t>キョウイクカイハツ</t>
    </rPh>
    <phoneticPr fontId="3"/>
  </si>
  <si>
    <t>１</t>
    <phoneticPr fontId="3"/>
  </si>
  <si>
    <t>２</t>
  </si>
  <si>
    <t>３</t>
  </si>
  <si>
    <t>４</t>
  </si>
  <si>
    <t>５</t>
  </si>
  <si>
    <t>６</t>
  </si>
  <si>
    <t>７</t>
  </si>
  <si>
    <t>８</t>
  </si>
  <si>
    <t>９</t>
  </si>
  <si>
    <t>受講者名</t>
    <rPh sb="0" eb="3">
      <t>ジュコウシャ</t>
    </rPh>
    <rPh sb="3" eb="4">
      <t>メイ</t>
    </rPh>
    <phoneticPr fontId="3"/>
  </si>
  <si>
    <t>長田</t>
  </si>
  <si>
    <t>神戸高塚</t>
  </si>
  <si>
    <t>神戸商業</t>
  </si>
  <si>
    <t>川西明峰</t>
  </si>
  <si>
    <t>有馬</t>
  </si>
  <si>
    <t>明石西</t>
  </si>
  <si>
    <t>明石清水</t>
  </si>
  <si>
    <t>高砂南</t>
  </si>
  <si>
    <t>姫路西</t>
  </si>
  <si>
    <t>姫路南</t>
  </si>
  <si>
    <t>姫路飾西</t>
  </si>
  <si>
    <t>龍野北</t>
  </si>
  <si>
    <t>御影</t>
  </si>
  <si>
    <t>東灘</t>
  </si>
  <si>
    <t>神戸北</t>
  </si>
  <si>
    <t>宝塚</t>
  </si>
  <si>
    <t>北摂三田</t>
  </si>
  <si>
    <t>篠山産業</t>
  </si>
  <si>
    <t>赤穂</t>
  </si>
  <si>
    <t>香寺</t>
  </si>
  <si>
    <t>津名</t>
  </si>
  <si>
    <t>市立西宮東</t>
  </si>
  <si>
    <t>尼崎小田</t>
  </si>
  <si>
    <t>伊丹北</t>
  </si>
  <si>
    <t>三田西陵</t>
  </si>
  <si>
    <t>明石南</t>
  </si>
  <si>
    <t>明石城西</t>
  </si>
  <si>
    <t>加古川西</t>
  </si>
  <si>
    <t>三木</t>
  </si>
  <si>
    <t>松陽</t>
  </si>
  <si>
    <t>東播磨</t>
  </si>
  <si>
    <t>上郡</t>
  </si>
  <si>
    <t>市立飾磨</t>
  </si>
  <si>
    <t>須磨友が丘</t>
  </si>
  <si>
    <t>舞子</t>
  </si>
  <si>
    <t>西宮香風</t>
  </si>
  <si>
    <t>小野</t>
  </si>
  <si>
    <t>三木東</t>
  </si>
  <si>
    <t>姫路工業</t>
  </si>
  <si>
    <t>神戸鈴蘭台</t>
  </si>
  <si>
    <t>伊川谷</t>
  </si>
  <si>
    <t>兵庫工業</t>
  </si>
  <si>
    <t>明石</t>
  </si>
  <si>
    <t>社</t>
  </si>
  <si>
    <t>市立西宮</t>
  </si>
  <si>
    <t>明石北</t>
  </si>
  <si>
    <t>尼崎稲園</t>
  </si>
  <si>
    <t>猪名川</t>
  </si>
  <si>
    <t>飾磨工業（多）</t>
  </si>
  <si>
    <t>和田山</t>
  </si>
  <si>
    <t>No.</t>
    <phoneticPr fontId="3"/>
  </si>
  <si>
    <t>学校名</t>
    <rPh sb="0" eb="3">
      <t>ガッコウメイ</t>
    </rPh>
    <phoneticPr fontId="3"/>
  </si>
  <si>
    <t>受講者名</t>
    <rPh sb="0" eb="3">
      <t>ジュコウシャ</t>
    </rPh>
    <rPh sb="3" eb="4">
      <t>メイ</t>
    </rPh>
    <phoneticPr fontId="3"/>
  </si>
  <si>
    <t>校長名</t>
    <rPh sb="0" eb="2">
      <t>コウチョウ</t>
    </rPh>
    <rPh sb="2" eb="3">
      <t>メイ</t>
    </rPh>
    <phoneticPr fontId="3"/>
  </si>
  <si>
    <t>学校名（略称）</t>
    <rPh sb="0" eb="3">
      <t>ガッコウメイ</t>
    </rPh>
    <rPh sb="4" eb="6">
      <t>リャクショウ</t>
    </rPh>
    <phoneticPr fontId="3"/>
  </si>
  <si>
    <t>県立神戸甲北高等学校</t>
  </si>
  <si>
    <t>県立長田高等学校</t>
  </si>
  <si>
    <t>県立神戸高塚高等学校</t>
  </si>
  <si>
    <t>県立神戸商業高等学校</t>
  </si>
  <si>
    <t>県立尼崎西高等学校</t>
  </si>
  <si>
    <t>県立西宮高等学校</t>
  </si>
  <si>
    <t>県立西宮今津高等学校</t>
  </si>
  <si>
    <t>県立西宮甲山高等学校</t>
  </si>
  <si>
    <t>県立川西明峰高等学校</t>
  </si>
  <si>
    <t>県立有馬高等学校</t>
  </si>
  <si>
    <t>県立明石西高等学校</t>
  </si>
  <si>
    <t>県立明石清水高等学校</t>
  </si>
  <si>
    <t>県立高砂南高等学校</t>
  </si>
  <si>
    <t>県立小野工業高等学校</t>
  </si>
  <si>
    <t>県立姫路西高等学校</t>
  </si>
  <si>
    <t>県立姫路南高等学校</t>
  </si>
  <si>
    <t>県立姫路飾西高等学校</t>
  </si>
  <si>
    <t>県立龍野北高等学校</t>
  </si>
  <si>
    <t>県立御影高等学校</t>
  </si>
  <si>
    <t>県立東灘高等学校</t>
  </si>
  <si>
    <t>県立神戸北高等学校</t>
  </si>
  <si>
    <t>県立北須磨高等学校</t>
  </si>
  <si>
    <t>県立尼崎高等学校</t>
  </si>
  <si>
    <t>県立西宮北高等学校</t>
  </si>
  <si>
    <t>県立宝塚高等学校</t>
  </si>
  <si>
    <t>県立北摂三田高等学校</t>
  </si>
  <si>
    <t>県立篠山産業高等学校</t>
  </si>
  <si>
    <t>県立西脇高等学校</t>
  </si>
  <si>
    <t>県立赤穂高等学校</t>
  </si>
  <si>
    <t>県立福崎高等学校</t>
  </si>
  <si>
    <t>県立香寺高等学校</t>
  </si>
  <si>
    <t>県立津名高等学校</t>
  </si>
  <si>
    <t>県立神戸高等学校</t>
  </si>
  <si>
    <t>県立星陵高等学校</t>
  </si>
  <si>
    <t>県立伊川谷北高等学校</t>
  </si>
  <si>
    <t>県立尼崎小田高等学校</t>
  </si>
  <si>
    <t>県立伊丹高等学校</t>
  </si>
  <si>
    <t>県立伊丹北高等学校</t>
  </si>
  <si>
    <t>県立三田西陵高等学校</t>
  </si>
  <si>
    <t>県立三田祥雲館高等学校</t>
  </si>
  <si>
    <t>県立柏原高等学校</t>
  </si>
  <si>
    <t>県立氷上西高等学校</t>
  </si>
  <si>
    <t>県立明石南高等学校</t>
  </si>
  <si>
    <t>県立明石城西高等学校</t>
  </si>
  <si>
    <t>県立加古川西高等学校</t>
  </si>
  <si>
    <t>県立三木高等学校</t>
  </si>
  <si>
    <t>県立高砂高等学校</t>
  </si>
  <si>
    <t>県立松陽高等学校</t>
  </si>
  <si>
    <t>県立東播磨高等学校</t>
  </si>
  <si>
    <t>県立太子高等学校</t>
  </si>
  <si>
    <t>県立上郡高等学校</t>
  </si>
  <si>
    <t>県立須磨友が丘高等学校</t>
  </si>
  <si>
    <t>県立舞子高等学校</t>
  </si>
  <si>
    <t>県立西宮香風高等学校</t>
  </si>
  <si>
    <t>県立加古川北高等学校</t>
  </si>
  <si>
    <t>県立加古川南高等学校</t>
  </si>
  <si>
    <t>県立小野高等学校</t>
  </si>
  <si>
    <t>県立三木東高等学校</t>
  </si>
  <si>
    <t>県立姫路工業高等学校</t>
  </si>
  <si>
    <t>県立八鹿高等学校</t>
  </si>
  <si>
    <t>県立夢野台高等学校</t>
  </si>
  <si>
    <t>県立神戸鈴蘭台高等学校</t>
  </si>
  <si>
    <t>県立伊川谷高等学校</t>
  </si>
  <si>
    <t>県立兵庫工業高等学校</t>
  </si>
  <si>
    <t>県立武庫荘総合高等学校</t>
  </si>
  <si>
    <t>県立川西北陵高等学校</t>
  </si>
  <si>
    <t>県立明石高等学校</t>
  </si>
  <si>
    <t>県立社高等学校</t>
  </si>
  <si>
    <t>県立北条高等学校</t>
  </si>
  <si>
    <t>県立相生産業高等学校</t>
  </si>
  <si>
    <t>県立龍野高等学校</t>
  </si>
  <si>
    <t>県立明石北高等学校</t>
  </si>
  <si>
    <t>県立長田商業高等学校</t>
  </si>
  <si>
    <t>県立尼崎稲園高等学校</t>
  </si>
  <si>
    <t>県立猪名川高等学校</t>
  </si>
  <si>
    <t>県立伊丹西高等学校</t>
  </si>
  <si>
    <t>県立農業高等学校</t>
  </si>
  <si>
    <t>県立三木北高等学校</t>
  </si>
  <si>
    <t>県立播磨南高等学校</t>
  </si>
  <si>
    <t>県立氷上高等学校</t>
  </si>
  <si>
    <t>県立西脇工業高等学校</t>
  </si>
  <si>
    <t>県立多可高等学校</t>
  </si>
  <si>
    <t>県立姫路商業高等学校</t>
  </si>
  <si>
    <t>県立豊岡総合高等学校</t>
  </si>
  <si>
    <t>県立和田山高等学校</t>
  </si>
  <si>
    <t>県立日高高等学校</t>
  </si>
  <si>
    <t>校長</t>
    <rPh sb="0" eb="2">
      <t>コウチョウ</t>
    </rPh>
    <phoneticPr fontId="1"/>
  </si>
  <si>
    <t>県立兵庫高等学校</t>
  </si>
  <si>
    <t>瀬尾　幸司</t>
    <rPh sb="0" eb="2">
      <t>セオ</t>
    </rPh>
    <rPh sb="3" eb="5">
      <t>コウジ</t>
    </rPh>
    <phoneticPr fontId="1"/>
  </si>
  <si>
    <t>県立須磨東高等学校</t>
  </si>
  <si>
    <t>川崎　芳徳</t>
    <rPh sb="0" eb="2">
      <t>カワサキ</t>
    </rPh>
    <rPh sb="3" eb="5">
      <t>ヨシノリ</t>
    </rPh>
    <phoneticPr fontId="1"/>
  </si>
  <si>
    <t>県立湊川高等学校</t>
  </si>
  <si>
    <t>県立神戸工業高等学校</t>
  </si>
  <si>
    <t>宮本　美枝子</t>
    <rPh sb="0" eb="2">
      <t>ミヤモト</t>
    </rPh>
    <rPh sb="3" eb="6">
      <t>ミエコ</t>
    </rPh>
    <phoneticPr fontId="1"/>
  </si>
  <si>
    <t>県立青雲高等学校</t>
  </si>
  <si>
    <t>板羽　茂雄</t>
    <rPh sb="0" eb="2">
      <t>イタバ</t>
    </rPh>
    <rPh sb="3" eb="5">
      <t>シゲオ</t>
    </rPh>
    <phoneticPr fontId="1"/>
  </si>
  <si>
    <t>県立尼崎北高等学校</t>
  </si>
  <si>
    <t>県立川西緑台高等学校</t>
  </si>
  <si>
    <t>県立鳴尾高等学校</t>
  </si>
  <si>
    <t>島田　育生</t>
    <rPh sb="0" eb="2">
      <t>シマダ</t>
    </rPh>
    <rPh sb="3" eb="5">
      <t>イクオ</t>
    </rPh>
    <phoneticPr fontId="1"/>
  </si>
  <si>
    <t>県立西宮南高等学校</t>
  </si>
  <si>
    <t>黒河内　雅典</t>
    <rPh sb="0" eb="3">
      <t>クロコウチ</t>
    </rPh>
    <rPh sb="4" eb="6">
      <t>マサノリ</t>
    </rPh>
    <phoneticPr fontId="1"/>
  </si>
  <si>
    <t>早川　千也</t>
    <rPh sb="0" eb="2">
      <t>ハヤカワ</t>
    </rPh>
    <rPh sb="3" eb="5">
      <t>センヤ</t>
    </rPh>
    <phoneticPr fontId="1"/>
  </si>
  <si>
    <t>県立宝塚東高等学校</t>
  </si>
  <si>
    <t>県立宝塚西高等学校</t>
  </si>
  <si>
    <t>県立宝塚北高等学校</t>
  </si>
  <si>
    <t>県立芦屋高等学校</t>
  </si>
  <si>
    <t>上野　仁史</t>
    <rPh sb="0" eb="2">
      <t>ウエノ</t>
    </rPh>
    <rPh sb="3" eb="5">
      <t>ヒトシ</t>
    </rPh>
    <phoneticPr fontId="1"/>
  </si>
  <si>
    <t>県立国際高等学校</t>
  </si>
  <si>
    <t>井上　真理</t>
    <rPh sb="0" eb="2">
      <t>イノウエ</t>
    </rPh>
    <rPh sb="3" eb="5">
      <t>マリ</t>
    </rPh>
    <phoneticPr fontId="1"/>
  </si>
  <si>
    <t>樋口　一哉</t>
    <rPh sb="0" eb="2">
      <t>ヒグチ</t>
    </rPh>
    <rPh sb="3" eb="5">
      <t>カズヤ</t>
    </rPh>
    <phoneticPr fontId="1"/>
  </si>
  <si>
    <t>県立尼崎工業高等学校</t>
  </si>
  <si>
    <t>若松　明子</t>
    <rPh sb="0" eb="2">
      <t>ワカマツ</t>
    </rPh>
    <rPh sb="3" eb="5">
      <t>アキコ</t>
    </rPh>
    <phoneticPr fontId="1"/>
  </si>
  <si>
    <t>県立阪神昆陽高等学校</t>
  </si>
  <si>
    <t>県立神崎工業高等学校</t>
  </si>
  <si>
    <t>県立篠山鳳鳴高等学校</t>
  </si>
  <si>
    <t>県立篠山東雲高等学校</t>
  </si>
  <si>
    <t>県立加古川東高等学校</t>
  </si>
  <si>
    <t>春名　正章</t>
    <rPh sb="0" eb="2">
      <t>ハルナ</t>
    </rPh>
    <rPh sb="3" eb="5">
      <t>マサアキ</t>
    </rPh>
    <phoneticPr fontId="1"/>
  </si>
  <si>
    <t>若浦　直樹</t>
    <rPh sb="0" eb="2">
      <t>ワカウラ</t>
    </rPh>
    <rPh sb="3" eb="5">
      <t>ナオキ</t>
    </rPh>
    <phoneticPr fontId="1"/>
  </si>
  <si>
    <t>西川　雅秀</t>
  </si>
  <si>
    <t>県立吉川高等学校</t>
  </si>
  <si>
    <t>澤井　正志</t>
    <rPh sb="0" eb="2">
      <t>サワイ</t>
    </rPh>
    <rPh sb="3" eb="5">
      <t>マサシ</t>
    </rPh>
    <phoneticPr fontId="1"/>
  </si>
  <si>
    <t>県立播磨農業高等学校</t>
  </si>
  <si>
    <t>県立東播工業高等学校</t>
  </si>
  <si>
    <t>東矢　憲了</t>
    <rPh sb="0" eb="2">
      <t>トウヤ</t>
    </rPh>
    <rPh sb="3" eb="4">
      <t>ケン</t>
    </rPh>
    <rPh sb="4" eb="5">
      <t>リョウ</t>
    </rPh>
    <phoneticPr fontId="1"/>
  </si>
  <si>
    <t>県立錦城高等学校</t>
  </si>
  <si>
    <t>県立西脇北高等学校</t>
  </si>
  <si>
    <t>県立姫路東高等学校</t>
  </si>
  <si>
    <t>臼井　研二</t>
    <rPh sb="0" eb="2">
      <t>ウスイ</t>
    </rPh>
    <rPh sb="3" eb="5">
      <t>ケンジ</t>
    </rPh>
    <phoneticPr fontId="1"/>
  </si>
  <si>
    <t>山根　文人</t>
  </si>
  <si>
    <t>県立網干高等学校</t>
  </si>
  <si>
    <t>県立姫路別所高等学校</t>
  </si>
  <si>
    <t>県立神崎高等学校</t>
  </si>
  <si>
    <t>県立夢前高等学校</t>
  </si>
  <si>
    <t>県立家島高等学校</t>
  </si>
  <si>
    <t>県立相生高等学校</t>
  </si>
  <si>
    <t>県立佐用高等学校</t>
  </si>
  <si>
    <t>西坂　美樹</t>
    <rPh sb="0" eb="2">
      <t>ニシザカ</t>
    </rPh>
    <rPh sb="3" eb="5">
      <t>ミキ</t>
    </rPh>
    <phoneticPr fontId="1"/>
  </si>
  <si>
    <t>県立山崎高等学校</t>
  </si>
  <si>
    <t>武田　由哉</t>
    <rPh sb="0" eb="2">
      <t>タケダ</t>
    </rPh>
    <rPh sb="3" eb="5">
      <t>ヨシヤ</t>
    </rPh>
    <phoneticPr fontId="1"/>
  </si>
  <si>
    <t>県立伊和高等学校</t>
  </si>
  <si>
    <t>県立千種高等学校</t>
  </si>
  <si>
    <t>県立飾磨工業高等学校</t>
  </si>
  <si>
    <t>県立姫路北高等学校</t>
  </si>
  <si>
    <t>小倉　裕史</t>
    <rPh sb="0" eb="2">
      <t>オグラ</t>
    </rPh>
    <rPh sb="3" eb="5">
      <t>ヒロフミ</t>
    </rPh>
    <phoneticPr fontId="1"/>
  </si>
  <si>
    <t>県立豊岡高等学校</t>
  </si>
  <si>
    <t>県立出石高等学校</t>
  </si>
  <si>
    <t>県立香住高等学校</t>
  </si>
  <si>
    <t>県立浜坂高等学校</t>
  </si>
  <si>
    <t>県立村岡高等学校</t>
  </si>
  <si>
    <t>澁谷　義人</t>
  </si>
  <si>
    <t>県立生野高等学校</t>
  </si>
  <si>
    <t>県立但馬農業高等学校</t>
  </si>
  <si>
    <t>山本　宏治</t>
    <rPh sb="0" eb="2">
      <t>ヤマモト</t>
    </rPh>
    <rPh sb="3" eb="5">
      <t>コウジ</t>
    </rPh>
    <phoneticPr fontId="1"/>
  </si>
  <si>
    <t>県立洲本高等学校</t>
  </si>
  <si>
    <t>宮地　博己</t>
    <rPh sb="0" eb="2">
      <t>ミヤジ</t>
    </rPh>
    <rPh sb="3" eb="5">
      <t>ヒロミ</t>
    </rPh>
    <phoneticPr fontId="1"/>
  </si>
  <si>
    <t>県立淡路三原高等学校</t>
  </si>
  <si>
    <t>武中　聖子</t>
    <rPh sb="0" eb="2">
      <t>タケナカ</t>
    </rPh>
    <rPh sb="3" eb="5">
      <t>セイコ</t>
    </rPh>
    <phoneticPr fontId="1"/>
  </si>
  <si>
    <t>県立淡路高等学校</t>
  </si>
  <si>
    <t>県立洲本実業高等学校</t>
  </si>
  <si>
    <t>下條　謙一郎</t>
    <rPh sb="0" eb="2">
      <t>シモジョウ</t>
    </rPh>
    <rPh sb="3" eb="6">
      <t>ケンイチロウ</t>
    </rPh>
    <phoneticPr fontId="1"/>
  </si>
  <si>
    <t>県立有馬高等学校（定）</t>
    <rPh sb="9" eb="10">
      <t>テイ</t>
    </rPh>
    <phoneticPr fontId="3"/>
  </si>
  <si>
    <t>県立松陽高等学校（定）</t>
    <rPh sb="9" eb="10">
      <t>テイ</t>
    </rPh>
    <phoneticPr fontId="3"/>
  </si>
  <si>
    <t>県立農業高等学校（定）</t>
    <rPh sb="9" eb="10">
      <t>テイ</t>
    </rPh>
    <phoneticPr fontId="3"/>
  </si>
  <si>
    <t>県立小野工業高等学校（定）</t>
    <rPh sb="11" eb="12">
      <t>テイ</t>
    </rPh>
    <phoneticPr fontId="3"/>
  </si>
  <si>
    <t>県立網干高等学校（通）</t>
    <rPh sb="9" eb="10">
      <t>ツウ</t>
    </rPh>
    <phoneticPr fontId="3"/>
  </si>
  <si>
    <t>県立赤穂高等学校（定）</t>
    <rPh sb="9" eb="10">
      <t>テイ</t>
    </rPh>
    <phoneticPr fontId="3"/>
  </si>
  <si>
    <t>県立飾磨工業高等学校（多）</t>
    <rPh sb="11" eb="12">
      <t>タ</t>
    </rPh>
    <phoneticPr fontId="3"/>
  </si>
  <si>
    <t>県立龍野北高等学校（定）</t>
    <rPh sb="10" eb="11">
      <t>テイ</t>
    </rPh>
    <phoneticPr fontId="3"/>
  </si>
  <si>
    <t>県立大学附属高等学校</t>
    <phoneticPr fontId="3"/>
  </si>
  <si>
    <t>県立豊岡高等学校（定）</t>
    <rPh sb="9" eb="10">
      <t>テイ</t>
    </rPh>
    <phoneticPr fontId="3"/>
  </si>
  <si>
    <t>県立洲本高等学校（定）</t>
    <rPh sb="9" eb="10">
      <t>テイ</t>
    </rPh>
    <phoneticPr fontId="3"/>
  </si>
  <si>
    <t>尼崎市立尼崎高等学校</t>
    <rPh sb="0" eb="2">
      <t>アマガサキ</t>
    </rPh>
    <rPh sb="2" eb="4">
      <t>シリツ</t>
    </rPh>
    <rPh sb="4" eb="6">
      <t>アマガサキ</t>
    </rPh>
    <rPh sb="6" eb="8">
      <t>コウトウ</t>
    </rPh>
    <rPh sb="8" eb="10">
      <t>ガッコウ</t>
    </rPh>
    <phoneticPr fontId="3"/>
  </si>
  <si>
    <t>尼崎市立尼崎双星高等学校</t>
    <rPh sb="0" eb="2">
      <t>アマガサキ</t>
    </rPh>
    <rPh sb="2" eb="4">
      <t>シリツ</t>
    </rPh>
    <rPh sb="4" eb="6">
      <t>アマガサキ</t>
    </rPh>
    <rPh sb="6" eb="8">
      <t>ソウセイ</t>
    </rPh>
    <rPh sb="8" eb="10">
      <t>コウトウ</t>
    </rPh>
    <rPh sb="10" eb="12">
      <t>ガッコウ</t>
    </rPh>
    <phoneticPr fontId="3"/>
  </si>
  <si>
    <t>西宮市立西宮高等学校</t>
    <rPh sb="0" eb="2">
      <t>ニシノミヤ</t>
    </rPh>
    <rPh sb="2" eb="4">
      <t>シリツ</t>
    </rPh>
    <rPh sb="4" eb="6">
      <t>ニシノミヤ</t>
    </rPh>
    <rPh sb="6" eb="8">
      <t>コウトウ</t>
    </rPh>
    <rPh sb="8" eb="10">
      <t>ガッコウ</t>
    </rPh>
    <phoneticPr fontId="3"/>
  </si>
  <si>
    <t>西宮市立西宮東高等学校</t>
    <rPh sb="0" eb="2">
      <t>ニシノミヤ</t>
    </rPh>
    <rPh sb="2" eb="4">
      <t>シリツ</t>
    </rPh>
    <rPh sb="4" eb="6">
      <t>ニシノミヤ</t>
    </rPh>
    <rPh sb="6" eb="7">
      <t>ヒガシ</t>
    </rPh>
    <rPh sb="7" eb="9">
      <t>コウトウ</t>
    </rPh>
    <rPh sb="9" eb="11">
      <t>ガッコウ</t>
    </rPh>
    <phoneticPr fontId="3"/>
  </si>
  <si>
    <t>明石市立明石商業高等学校</t>
    <rPh sb="0" eb="2">
      <t>アカシ</t>
    </rPh>
    <rPh sb="2" eb="4">
      <t>シリツ</t>
    </rPh>
    <rPh sb="4" eb="6">
      <t>アカシ</t>
    </rPh>
    <rPh sb="6" eb="8">
      <t>ショウギョウ</t>
    </rPh>
    <rPh sb="8" eb="10">
      <t>コウトウ</t>
    </rPh>
    <rPh sb="10" eb="12">
      <t>ガッコウ</t>
    </rPh>
    <phoneticPr fontId="3"/>
  </si>
  <si>
    <t>伊丹市立伊丹高等学校</t>
    <rPh sb="0" eb="2">
      <t>イタミ</t>
    </rPh>
    <rPh sb="2" eb="4">
      <t>シリツ</t>
    </rPh>
    <rPh sb="4" eb="6">
      <t>イタミ</t>
    </rPh>
    <rPh sb="6" eb="8">
      <t>コウトウ</t>
    </rPh>
    <rPh sb="8" eb="10">
      <t>ガッコウ</t>
    </rPh>
    <phoneticPr fontId="3"/>
  </si>
  <si>
    <t>姫路市立姫路高等学校</t>
    <rPh sb="0" eb="2">
      <t>ヒメジ</t>
    </rPh>
    <rPh sb="2" eb="4">
      <t>シリツ</t>
    </rPh>
    <rPh sb="4" eb="6">
      <t>ヒメジ</t>
    </rPh>
    <rPh sb="6" eb="8">
      <t>コウトウ</t>
    </rPh>
    <rPh sb="8" eb="10">
      <t>ガッコウ</t>
    </rPh>
    <phoneticPr fontId="3"/>
  </si>
  <si>
    <t>姫路市立琴丘高等学校</t>
    <rPh sb="0" eb="2">
      <t>ヒメジ</t>
    </rPh>
    <rPh sb="2" eb="4">
      <t>シリツ</t>
    </rPh>
    <rPh sb="4" eb="5">
      <t>コト</t>
    </rPh>
    <rPh sb="5" eb="6">
      <t>オカ</t>
    </rPh>
    <rPh sb="6" eb="8">
      <t>コウトウ</t>
    </rPh>
    <rPh sb="8" eb="10">
      <t>ガッコウ</t>
    </rPh>
    <phoneticPr fontId="3"/>
  </si>
  <si>
    <t>姫路市立飾磨高等学校</t>
    <rPh sb="0" eb="2">
      <t>ヒメジ</t>
    </rPh>
    <rPh sb="2" eb="4">
      <t>シリツ</t>
    </rPh>
    <rPh sb="4" eb="6">
      <t>シカマ</t>
    </rPh>
    <rPh sb="6" eb="8">
      <t>コウトウ</t>
    </rPh>
    <rPh sb="8" eb="10">
      <t>ガッコウ</t>
    </rPh>
    <phoneticPr fontId="3"/>
  </si>
  <si>
    <t>橋本　浩二</t>
    <rPh sb="0" eb="2">
      <t>ハシモト</t>
    </rPh>
    <rPh sb="3" eb="5">
      <t>コウジ</t>
    </rPh>
    <phoneticPr fontId="3"/>
  </si>
  <si>
    <t>R02中堅</t>
    <rPh sb="3" eb="5">
      <t>チュウケン</t>
    </rPh>
    <phoneticPr fontId="3"/>
  </si>
  <si>
    <t>西暦年</t>
    <rPh sb="0" eb="2">
      <t>セイレキ</t>
    </rPh>
    <rPh sb="2" eb="3">
      <t>ネン</t>
    </rPh>
    <phoneticPr fontId="3"/>
  </si>
  <si>
    <t>月</t>
    <rPh sb="0" eb="1">
      <t>ツキ</t>
    </rPh>
    <phoneticPr fontId="3"/>
  </si>
  <si>
    <t>「子ども・若者理解と教師の役割」</t>
    <phoneticPr fontId="3"/>
  </si>
  <si>
    <t>「自己覚知と傾聴を通した教育支援と教員支援」</t>
    <phoneticPr fontId="3"/>
  </si>
  <si>
    <t>教科</t>
    <rPh sb="0" eb="2">
      <t>キョウカ</t>
    </rPh>
    <phoneticPr fontId="24"/>
  </si>
  <si>
    <t>国語</t>
  </si>
  <si>
    <t>地歴・公民</t>
  </si>
  <si>
    <t>数学</t>
  </si>
  <si>
    <t>理科</t>
  </si>
  <si>
    <t>保健体育</t>
  </si>
  <si>
    <t>芸術（音楽）</t>
  </si>
  <si>
    <t>外国語</t>
  </si>
  <si>
    <t>家庭</t>
  </si>
  <si>
    <t>情報</t>
  </si>
  <si>
    <t>工業</t>
  </si>
  <si>
    <t>商業</t>
  </si>
  <si>
    <t>○</t>
  </si>
  <si>
    <t>兵庫県教員資質向上指標</t>
    <rPh sb="3" eb="5">
      <t>キョウイン</t>
    </rPh>
    <rPh sb="5" eb="7">
      <t>シシツ</t>
    </rPh>
    <rPh sb="7" eb="9">
      <t>コウジョウ</t>
    </rPh>
    <phoneticPr fontId="3"/>
  </si>
  <si>
    <t>令和３年１月改定</t>
    <rPh sb="0" eb="2">
      <t>レイワ</t>
    </rPh>
    <rPh sb="3" eb="4">
      <t>ネン</t>
    </rPh>
    <rPh sb="5" eb="6">
      <t>ガツ</t>
    </rPh>
    <rPh sb="6" eb="8">
      <t>カイテイ</t>
    </rPh>
    <phoneticPr fontId="3"/>
  </si>
  <si>
    <t>高度情報化、グローバル化が急速に進展する中、よりよい社会と幸福な人生の創り手となるよう「兵庫が育む こころ豊かで自立する人づくり－『未来への道を切り拓く力』の育成－」の基本理念のもと、ひょうご教育創造プランの実現に取り組んでいく。</t>
    <rPh sb="0" eb="2">
      <t>コウド</t>
    </rPh>
    <rPh sb="2" eb="5">
      <t>ジョウホウカ</t>
    </rPh>
    <rPh sb="11" eb="12">
      <t>カ</t>
    </rPh>
    <rPh sb="13" eb="15">
      <t>キュウソク</t>
    </rPh>
    <rPh sb="16" eb="18">
      <t>シンテン</t>
    </rPh>
    <rPh sb="20" eb="21">
      <t>ナカ</t>
    </rPh>
    <rPh sb="26" eb="28">
      <t>シャカイ</t>
    </rPh>
    <rPh sb="29" eb="31">
      <t>コウフク</t>
    </rPh>
    <rPh sb="32" eb="34">
      <t>ジンセイ</t>
    </rPh>
    <rPh sb="35" eb="36">
      <t>ツク</t>
    </rPh>
    <rPh sb="37" eb="38">
      <t>テ</t>
    </rPh>
    <rPh sb="44" eb="46">
      <t>ヒョウゴ</t>
    </rPh>
    <rPh sb="47" eb="48">
      <t>ハグク</t>
    </rPh>
    <rPh sb="53" eb="54">
      <t>ユタ</t>
    </rPh>
    <rPh sb="56" eb="58">
      <t>ジリツ</t>
    </rPh>
    <rPh sb="60" eb="61">
      <t>ヒト</t>
    </rPh>
    <rPh sb="84" eb="86">
      <t>キホン</t>
    </rPh>
    <rPh sb="86" eb="88">
      <t>リネン</t>
    </rPh>
    <rPh sb="96" eb="100">
      <t>キョウイクソウゾウ</t>
    </rPh>
    <rPh sb="104" eb="106">
      <t>ジツゲン</t>
    </rPh>
    <rPh sb="107" eb="108">
      <t>ト</t>
    </rPh>
    <rPh sb="109" eb="110">
      <t>ク</t>
    </rPh>
    <phoneticPr fontId="3"/>
  </si>
  <si>
    <t>教諭</t>
    <rPh sb="0" eb="2">
      <t>キョウユ</t>
    </rPh>
    <phoneticPr fontId="3"/>
  </si>
  <si>
    <t>養護教諭</t>
    <phoneticPr fontId="3"/>
  </si>
  <si>
    <t>栄養教諭</t>
    <phoneticPr fontId="3"/>
  </si>
  <si>
    <t>主幹教諭</t>
    <rPh sb="0" eb="2">
      <t>シュカン</t>
    </rPh>
    <rPh sb="2" eb="4">
      <t>キョウユ</t>
    </rPh>
    <phoneticPr fontId="3"/>
  </si>
  <si>
    <t>キャリアステージ</t>
    <phoneticPr fontId="3"/>
  </si>
  <si>
    <t>養　 成　 段　 階</t>
    <rPh sb="0" eb="1">
      <t>マモル</t>
    </rPh>
    <rPh sb="3" eb="4">
      <t>シゲル</t>
    </rPh>
    <rPh sb="6" eb="7">
      <t>ダン</t>
    </rPh>
    <rPh sb="9" eb="10">
      <t>カイ</t>
    </rPh>
    <phoneticPr fontId="3"/>
  </si>
  <si>
    <t>【第１期】採用～５年目
　　実践的な指導力を伸ばす。
【第２期】６年目～20年目
　　職務に応じて専門性を伸ばす。
【第３期】21年目以降
　　より高い力を身に付け後進の育成に生かす。</t>
    <rPh sb="43" eb="45">
      <t>ショクム</t>
    </rPh>
    <rPh sb="85" eb="87">
      <t>イクセイ</t>
    </rPh>
    <phoneticPr fontId="3"/>
  </si>
  <si>
    <t>　兵庫県が求める
　教員としての素養</t>
    <rPh sb="1" eb="3">
      <t>ヒョウゴ</t>
    </rPh>
    <rPh sb="3" eb="4">
      <t>ケン</t>
    </rPh>
    <rPh sb="5" eb="6">
      <t>モト</t>
    </rPh>
    <rPh sb="10" eb="12">
      <t>キョウイン</t>
    </rPh>
    <rPh sb="16" eb="18">
      <t>ソヨウ</t>
    </rPh>
    <phoneticPr fontId="3"/>
  </si>
  <si>
    <t>○教育に対する情熱・使命感をもち、児童生徒に愛情をもって接することができる。</t>
    <phoneticPr fontId="3"/>
  </si>
  <si>
    <t>○教養､社会性､コミュニケーション力､想像力等の総合的な人間性を備えている。</t>
    <rPh sb="1" eb="3">
      <t>キョウヨウ</t>
    </rPh>
    <rPh sb="17" eb="18">
      <t>リョク</t>
    </rPh>
    <rPh sb="19" eb="22">
      <t>ソウゾウリョク</t>
    </rPh>
    <rPh sb="22" eb="23">
      <t>トウ</t>
    </rPh>
    <rPh sb="24" eb="27">
      <t>ソウゴウテキ</t>
    </rPh>
    <rPh sb="28" eb="31">
      <t>ニンゲンセイ</t>
    </rPh>
    <phoneticPr fontId="3"/>
  </si>
  <si>
    <t>○高い倫理観と規範意識をもち、自らの人権感覚を高めることができる。</t>
    <rPh sb="15" eb="16">
      <t>ミズカ</t>
    </rPh>
    <rPh sb="18" eb="20">
      <t>ジンケン</t>
    </rPh>
    <rPh sb="20" eb="22">
      <t>カンカク</t>
    </rPh>
    <rPh sb="23" eb="24">
      <t>タカ</t>
    </rPh>
    <phoneticPr fontId="3"/>
  </si>
  <si>
    <t>求められる資質</t>
    <rPh sb="0" eb="1">
      <t>モト</t>
    </rPh>
    <rPh sb="5" eb="7">
      <t>シシツ</t>
    </rPh>
    <phoneticPr fontId="3"/>
  </si>
  <si>
    <t>重点的に研修に
取り組む時期</t>
    <rPh sb="0" eb="3">
      <t>ジュウテンテキ</t>
    </rPh>
    <rPh sb="4" eb="6">
      <t>ケンシュウ</t>
    </rPh>
    <rPh sb="8" eb="9">
      <t>ト</t>
    </rPh>
    <rPh sb="10" eb="11">
      <t>ク</t>
    </rPh>
    <rPh sb="12" eb="14">
      <t>ジキ</t>
    </rPh>
    <phoneticPr fontId="3"/>
  </si>
  <si>
    <t>位置付ける
研修種別</t>
    <rPh sb="0" eb="2">
      <t>イチ</t>
    </rPh>
    <rPh sb="2" eb="3">
      <t>フ</t>
    </rPh>
    <rPh sb="6" eb="8">
      <t>ケンシュウ</t>
    </rPh>
    <rPh sb="8" eb="10">
      <t>シュベツ</t>
    </rPh>
    <phoneticPr fontId="3"/>
  </si>
  <si>
    <t>○児童生徒、保護者や地域の方々と公正・公平な立場で対応することができる。</t>
    <phoneticPr fontId="3"/>
  </si>
  <si>
    <t>第１期</t>
    <rPh sb="0" eb="1">
      <t>ダイ</t>
    </rPh>
    <rPh sb="2" eb="3">
      <t>キ</t>
    </rPh>
    <phoneticPr fontId="3"/>
  </si>
  <si>
    <t>第２期</t>
    <rPh sb="0" eb="1">
      <t>ダイ</t>
    </rPh>
    <rPh sb="2" eb="3">
      <t>キ</t>
    </rPh>
    <phoneticPr fontId="3"/>
  </si>
  <si>
    <t>第３期</t>
    <rPh sb="0" eb="1">
      <t>ダイ</t>
    </rPh>
    <rPh sb="2" eb="3">
      <t>キ</t>
    </rPh>
    <phoneticPr fontId="3"/>
  </si>
  <si>
    <t>○常に学び続ける姿勢をもち、新たな課題へ挑戦することができる。　　　　　　　　　　　　　　　　　　　　　　　　　　　　　　　　　　　　　　　　　　　　　　　　　　　　　　　　　</t>
    <rPh sb="1" eb="2">
      <t>ツネ</t>
    </rPh>
    <rPh sb="3" eb="4">
      <t>マナ</t>
    </rPh>
    <rPh sb="5" eb="6">
      <t>ツヅ</t>
    </rPh>
    <rPh sb="8" eb="10">
      <t>シセイ</t>
    </rPh>
    <rPh sb="14" eb="15">
      <t>アラ</t>
    </rPh>
    <rPh sb="17" eb="19">
      <t>カダイ</t>
    </rPh>
    <rPh sb="20" eb="22">
      <t>チョウセン</t>
    </rPh>
    <phoneticPr fontId="3"/>
  </si>
  <si>
    <t>分野</t>
    <rPh sb="0" eb="2">
      <t>ブンヤ</t>
    </rPh>
    <phoneticPr fontId="3"/>
  </si>
  <si>
    <t>資質</t>
    <rPh sb="0" eb="2">
      <t>シシツ</t>
    </rPh>
    <phoneticPr fontId="3"/>
  </si>
  <si>
    <t>教員としての資質の向上に関する指標</t>
    <rPh sb="0" eb="2">
      <t>キョウイン</t>
    </rPh>
    <rPh sb="6" eb="8">
      <t>シシツ</t>
    </rPh>
    <rPh sb="9" eb="11">
      <t>コウジョウ</t>
    </rPh>
    <rPh sb="12" eb="13">
      <t>カン</t>
    </rPh>
    <rPh sb="15" eb="17">
      <t>シヒョウ</t>
    </rPh>
    <phoneticPr fontId="3"/>
  </si>
  <si>
    <t>教育課題への取組</t>
    <rPh sb="0" eb="2">
      <t>キョウイク</t>
    </rPh>
    <rPh sb="2" eb="4">
      <t>カダイ</t>
    </rPh>
    <rPh sb="6" eb="8">
      <t>トリクミ</t>
    </rPh>
    <phoneticPr fontId="3"/>
  </si>
  <si>
    <t>兵庫の教育課題への対応</t>
    <rPh sb="0" eb="2">
      <t>ヒョウゴ</t>
    </rPh>
    <rPh sb="3" eb="5">
      <t>キョウイク</t>
    </rPh>
    <rPh sb="5" eb="7">
      <t>カダイ</t>
    </rPh>
    <rPh sb="9" eb="11">
      <t>タイオウ</t>
    </rPh>
    <phoneticPr fontId="3"/>
  </si>
  <si>
    <t>未来への道を切り拓く力を育むため、発達段階に応じて兵庫型「体験教育」を実践することができる。</t>
    <phoneticPr fontId="3"/>
  </si>
  <si>
    <t>○</t>
    <phoneticPr fontId="3"/>
  </si>
  <si>
    <t>☆</t>
  </si>
  <si>
    <t>国際社会で活躍する意欲や態度を育成するなど、グローバル化に対応した教育を実践することができる。</t>
    <rPh sb="0" eb="2">
      <t>コクサイ</t>
    </rPh>
    <rPh sb="2" eb="4">
      <t>シャカイ</t>
    </rPh>
    <rPh sb="5" eb="7">
      <t>カツヤク</t>
    </rPh>
    <rPh sb="9" eb="11">
      <t>イヨク</t>
    </rPh>
    <rPh sb="12" eb="14">
      <t>タイド</t>
    </rPh>
    <rPh sb="15" eb="17">
      <t>イクセイ</t>
    </rPh>
    <rPh sb="36" eb="38">
      <t>ジッセン</t>
    </rPh>
    <phoneticPr fontId="3"/>
  </si>
  <si>
    <t>◇</t>
  </si>
  <si>
    <t>☆</t>
    <phoneticPr fontId="3"/>
  </si>
  <si>
    <t>児童生徒に対して、伝統や文化を尊重し、ふるさと兵庫を愛する態度を養うことができる。</t>
    <rPh sb="5" eb="6">
      <t>タイ</t>
    </rPh>
    <rPh sb="9" eb="11">
      <t>デントウ</t>
    </rPh>
    <rPh sb="12" eb="14">
      <t>ブンカ</t>
    </rPh>
    <rPh sb="15" eb="17">
      <t>ソンチョウ</t>
    </rPh>
    <rPh sb="29" eb="30">
      <t>タイ</t>
    </rPh>
    <rPh sb="30" eb="31">
      <t>ド</t>
    </rPh>
    <rPh sb="32" eb="33">
      <t>ヤシナ</t>
    </rPh>
    <phoneticPr fontId="3"/>
  </si>
  <si>
    <t>「参画と協働が拓く兵庫の未来」等の指導事例集や副教材を活用し、児童生徒の政治的教養を高め、主体的に社会へ参画し協働しようとする態度を養うことができる。</t>
    <rPh sb="1" eb="3">
      <t>サンカク</t>
    </rPh>
    <rPh sb="4" eb="6">
      <t>キョウドウ</t>
    </rPh>
    <rPh sb="7" eb="8">
      <t>ヒラ</t>
    </rPh>
    <rPh sb="9" eb="11">
      <t>ヒョウゴ</t>
    </rPh>
    <rPh sb="12" eb="14">
      <t>ミライ</t>
    </rPh>
    <rPh sb="15" eb="16">
      <t>トウ</t>
    </rPh>
    <rPh sb="17" eb="19">
      <t>シドウ</t>
    </rPh>
    <rPh sb="19" eb="22">
      <t>ジレイシュウ</t>
    </rPh>
    <rPh sb="23" eb="26">
      <t>フクキョウザイ</t>
    </rPh>
    <rPh sb="27" eb="29">
      <t>カツヨウ</t>
    </rPh>
    <rPh sb="31" eb="33">
      <t>ジドウ</t>
    </rPh>
    <rPh sb="33" eb="35">
      <t>セイト</t>
    </rPh>
    <rPh sb="36" eb="39">
      <t>セイジテキ</t>
    </rPh>
    <rPh sb="39" eb="41">
      <t>キョウヨウ</t>
    </rPh>
    <rPh sb="42" eb="43">
      <t>タカ</t>
    </rPh>
    <rPh sb="45" eb="48">
      <t>シュタイテキ</t>
    </rPh>
    <rPh sb="49" eb="51">
      <t>シャカイ</t>
    </rPh>
    <rPh sb="52" eb="54">
      <t>サンカク</t>
    </rPh>
    <rPh sb="55" eb="57">
      <t>キョウドウ</t>
    </rPh>
    <rPh sb="63" eb="65">
      <t>タイド</t>
    </rPh>
    <rPh sb="66" eb="67">
      <t>ヤシナ</t>
    </rPh>
    <phoneticPr fontId="3"/>
  </si>
  <si>
    <t>Society5.0時代を生きていく児童生徒の発達の段階に応じた情報活用能力を育成するための指導を行うことができる。</t>
    <rPh sb="49" eb="50">
      <t>オコ</t>
    </rPh>
    <phoneticPr fontId="3"/>
  </si>
  <si>
    <t>震災の教訓と経験を継承し、生命に対する畏敬の念や助け合い、ボランティア精神等「共生」の心を育む「兵庫の防災教育」を推進することができる。</t>
    <rPh sb="6" eb="8">
      <t>ケイケン</t>
    </rPh>
    <rPh sb="9" eb="11">
      <t>ケイショウ</t>
    </rPh>
    <rPh sb="13" eb="15">
      <t>セイメイ</t>
    </rPh>
    <rPh sb="16" eb="17">
      <t>タイ</t>
    </rPh>
    <rPh sb="19" eb="21">
      <t>イケイ</t>
    </rPh>
    <rPh sb="22" eb="23">
      <t>ネン</t>
    </rPh>
    <rPh sb="24" eb="25">
      <t>タス</t>
    </rPh>
    <rPh sb="26" eb="27">
      <t>ア</t>
    </rPh>
    <rPh sb="35" eb="37">
      <t>セイシン</t>
    </rPh>
    <rPh sb="37" eb="38">
      <t>トウ</t>
    </rPh>
    <rPh sb="39" eb="41">
      <t>キョウセイ</t>
    </rPh>
    <rPh sb="43" eb="44">
      <t>ココロ</t>
    </rPh>
    <rPh sb="45" eb="46">
      <t>ハグク</t>
    </rPh>
    <rPh sb="48" eb="50">
      <t>ヒョウゴ</t>
    </rPh>
    <phoneticPr fontId="3"/>
  </si>
  <si>
    <t>共生社会の実現に向けたインクルーシブ教育システム構築のための特別支援教育に取り組むことができる。</t>
    <rPh sb="0" eb="2">
      <t>キョウセイ</t>
    </rPh>
    <rPh sb="2" eb="4">
      <t>シャカイ</t>
    </rPh>
    <rPh sb="5" eb="7">
      <t>ジツゲン</t>
    </rPh>
    <rPh sb="8" eb="9">
      <t>ム</t>
    </rPh>
    <rPh sb="18" eb="20">
      <t>キョウイク</t>
    </rPh>
    <rPh sb="24" eb="26">
      <t>コウチク</t>
    </rPh>
    <rPh sb="30" eb="32">
      <t>トクベツ</t>
    </rPh>
    <rPh sb="32" eb="34">
      <t>シエン</t>
    </rPh>
    <rPh sb="34" eb="36">
      <t>キョウイク</t>
    </rPh>
    <rPh sb="37" eb="38">
      <t>ト</t>
    </rPh>
    <rPh sb="39" eb="40">
      <t>ク</t>
    </rPh>
    <phoneticPr fontId="3"/>
  </si>
  <si>
    <t>幼小中高大の新たな接続・連携に伴う変化に対応し、さらなる充実をめざした取組を行うことができる。</t>
    <rPh sb="0" eb="1">
      <t>ヨウ</t>
    </rPh>
    <rPh sb="1" eb="2">
      <t>ショウ</t>
    </rPh>
    <rPh sb="2" eb="3">
      <t>チュウ</t>
    </rPh>
    <rPh sb="3" eb="4">
      <t>コウ</t>
    </rPh>
    <rPh sb="4" eb="5">
      <t>ダイ</t>
    </rPh>
    <rPh sb="6" eb="7">
      <t>アラ</t>
    </rPh>
    <rPh sb="9" eb="11">
      <t>セツゾク</t>
    </rPh>
    <rPh sb="12" eb="14">
      <t>レンケイ</t>
    </rPh>
    <rPh sb="15" eb="16">
      <t>トモナ</t>
    </rPh>
    <rPh sb="17" eb="19">
      <t>ヘンカ</t>
    </rPh>
    <rPh sb="20" eb="22">
      <t>タイオウ</t>
    </rPh>
    <rPh sb="28" eb="30">
      <t>ジュウジツ</t>
    </rPh>
    <rPh sb="35" eb="37">
      <t>トリクミ</t>
    </rPh>
    <rPh sb="38" eb="39">
      <t>オコナ</t>
    </rPh>
    <phoneticPr fontId="3"/>
  </si>
  <si>
    <t>部活動において、安全に配慮しながら生徒の自主性、協調性、責任感、連帯感などを育てることができる。　　【中・高】</t>
    <rPh sb="0" eb="3">
      <t>ブカツドウ</t>
    </rPh>
    <rPh sb="8" eb="10">
      <t>アンゼン</t>
    </rPh>
    <rPh sb="17" eb="19">
      <t>セイト</t>
    </rPh>
    <rPh sb="20" eb="23">
      <t>ジシュセイ</t>
    </rPh>
    <rPh sb="24" eb="27">
      <t>キョウチョウセイ</t>
    </rPh>
    <rPh sb="28" eb="31">
      <t>セキニンカン</t>
    </rPh>
    <rPh sb="32" eb="35">
      <t>レンタイカン</t>
    </rPh>
    <rPh sb="38" eb="39">
      <t>ソダ</t>
    </rPh>
    <phoneticPr fontId="3"/>
  </si>
  <si>
    <t>学習指導</t>
    <phoneticPr fontId="3"/>
  </si>
  <si>
    <t>授業実践力・授業改善力</t>
    <rPh sb="4" eb="5">
      <t>リョク</t>
    </rPh>
    <rPh sb="6" eb="8">
      <t>ジュギョウ</t>
    </rPh>
    <phoneticPr fontId="3"/>
  </si>
  <si>
    <t>学校教育目標や児童生徒の実態を踏まえた年間指導計画を作成し、計画的に授業を進めることができる。</t>
    <rPh sb="0" eb="2">
      <t>ガッコウ</t>
    </rPh>
    <rPh sb="2" eb="4">
      <t>キョウイク</t>
    </rPh>
    <rPh sb="7" eb="9">
      <t>ジドウ</t>
    </rPh>
    <rPh sb="9" eb="11">
      <t>セイト</t>
    </rPh>
    <rPh sb="12" eb="14">
      <t>ジッタイ</t>
    </rPh>
    <phoneticPr fontId="3"/>
  </si>
  <si>
    <t>学習指導要領の目標や内容に基づき、児童生徒の実態に応じた授業を設計することができる。</t>
    <rPh sb="7" eb="9">
      <t>モクヒョウ</t>
    </rPh>
    <rPh sb="10" eb="12">
      <t>ナイヨウ</t>
    </rPh>
    <rPh sb="13" eb="14">
      <t>モト</t>
    </rPh>
    <rPh sb="17" eb="19">
      <t>ジドウ</t>
    </rPh>
    <rPh sb="19" eb="21">
      <t>セイト</t>
    </rPh>
    <rPh sb="22" eb="24">
      <t>ジッタイ</t>
    </rPh>
    <rPh sb="25" eb="26">
      <t>オウ</t>
    </rPh>
    <rPh sb="28" eb="30">
      <t>ジュギョウ</t>
    </rPh>
    <rPh sb="31" eb="33">
      <t>セッケイ</t>
    </rPh>
    <phoneticPr fontId="3"/>
  </si>
  <si>
    <t>主体的・対話的で深い学びの実現に向けた授業づくりに取り組むことができる。</t>
    <rPh sb="0" eb="3">
      <t>シュタイテキ</t>
    </rPh>
    <rPh sb="4" eb="6">
      <t>タイワ</t>
    </rPh>
    <rPh sb="6" eb="7">
      <t>テキ</t>
    </rPh>
    <rPh sb="8" eb="9">
      <t>フカ</t>
    </rPh>
    <rPh sb="10" eb="11">
      <t>マナ</t>
    </rPh>
    <rPh sb="13" eb="15">
      <t>ジツゲン</t>
    </rPh>
    <rPh sb="16" eb="17">
      <t>ム</t>
    </rPh>
    <rPh sb="19" eb="21">
      <t>ジュギョウ</t>
    </rPh>
    <rPh sb="25" eb="26">
      <t>ト</t>
    </rPh>
    <rPh sb="27" eb="28">
      <t>ク</t>
    </rPh>
    <phoneticPr fontId="3"/>
  </si>
  <si>
    <t>◇</t>
    <phoneticPr fontId="3"/>
  </si>
  <si>
    <t>評価規準等に基づき、児童生徒の学習状況を把握・評価し、指導方法の改善につなげることができる。</t>
    <rPh sb="4" eb="5">
      <t>トウ</t>
    </rPh>
    <rPh sb="6" eb="7">
      <t>モト</t>
    </rPh>
    <rPh sb="23" eb="25">
      <t>ヒョウカ</t>
    </rPh>
    <rPh sb="27" eb="29">
      <t>シドウ</t>
    </rPh>
    <rPh sb="29" eb="31">
      <t>ホウホウ</t>
    </rPh>
    <rPh sb="32" eb="34">
      <t>カイゼン</t>
    </rPh>
    <phoneticPr fontId="3"/>
  </si>
  <si>
    <t>教科書及び「兵庫版道徳教育副読本」等を用いて、他者や自己との「対話」により、自己の生き方や人間としての生き方についてさらに考えを深める道徳の授業を実践できる。【小・中】</t>
    <rPh sb="0" eb="3">
      <t>キョウカショ</t>
    </rPh>
    <rPh sb="3" eb="4">
      <t>オヨ</t>
    </rPh>
    <rPh sb="6" eb="8">
      <t>ヒョウゴ</t>
    </rPh>
    <rPh sb="8" eb="9">
      <t>バン</t>
    </rPh>
    <rPh sb="9" eb="11">
      <t>ドウトク</t>
    </rPh>
    <rPh sb="11" eb="13">
      <t>キョウイク</t>
    </rPh>
    <rPh sb="13" eb="16">
      <t>フクドクホン</t>
    </rPh>
    <rPh sb="17" eb="18">
      <t>トウ</t>
    </rPh>
    <rPh sb="19" eb="20">
      <t>モチ</t>
    </rPh>
    <rPh sb="23" eb="25">
      <t>タシャ</t>
    </rPh>
    <rPh sb="26" eb="28">
      <t>ジコ</t>
    </rPh>
    <rPh sb="31" eb="33">
      <t>タイワ</t>
    </rPh>
    <rPh sb="38" eb="40">
      <t>ジコ</t>
    </rPh>
    <rPh sb="41" eb="42">
      <t>イ</t>
    </rPh>
    <rPh sb="43" eb="44">
      <t>カタ</t>
    </rPh>
    <rPh sb="45" eb="47">
      <t>ニンゲン</t>
    </rPh>
    <rPh sb="51" eb="52">
      <t>イ</t>
    </rPh>
    <rPh sb="53" eb="54">
      <t>カタ</t>
    </rPh>
    <rPh sb="61" eb="62">
      <t>カンガ</t>
    </rPh>
    <rPh sb="64" eb="65">
      <t>フカ</t>
    </rPh>
    <rPh sb="67" eb="69">
      <t>ドウトク</t>
    </rPh>
    <rPh sb="70" eb="72">
      <t>ジュギョウ</t>
    </rPh>
    <rPh sb="73" eb="75">
      <t>ジッセン</t>
    </rPh>
    <phoneticPr fontId="3"/>
  </si>
  <si>
    <t>個別学習や協働学習等、様々な場面に応じて、効果的にICTを活用することができる。</t>
    <phoneticPr fontId="3"/>
  </si>
  <si>
    <t>豊かなスポーツライフを継続する資質・能力の育成をめざし、児童生徒が主体的に体力・運動能力向上を図る態度を育てることができる。【小・中高(保体)】</t>
    <rPh sb="0" eb="1">
      <t>ユタ</t>
    </rPh>
    <rPh sb="11" eb="13">
      <t>ケイゾク</t>
    </rPh>
    <rPh sb="15" eb="17">
      <t>シシツ</t>
    </rPh>
    <rPh sb="18" eb="20">
      <t>ノウリョク</t>
    </rPh>
    <rPh sb="21" eb="23">
      <t>イクセイ</t>
    </rPh>
    <rPh sb="28" eb="30">
      <t>ジドウ</t>
    </rPh>
    <rPh sb="30" eb="32">
      <t>セイト</t>
    </rPh>
    <rPh sb="33" eb="36">
      <t>シュタイテキ</t>
    </rPh>
    <rPh sb="37" eb="39">
      <t>タイリョク</t>
    </rPh>
    <rPh sb="40" eb="42">
      <t>ウンドウ</t>
    </rPh>
    <rPh sb="42" eb="44">
      <t>ノウリョク</t>
    </rPh>
    <rPh sb="44" eb="46">
      <t>コウジョウ</t>
    </rPh>
    <rPh sb="47" eb="48">
      <t>ハカ</t>
    </rPh>
    <rPh sb="49" eb="51">
      <t>タイド</t>
    </rPh>
    <rPh sb="52" eb="53">
      <t>ハグク</t>
    </rPh>
    <rPh sb="63" eb="64">
      <t>ショウ</t>
    </rPh>
    <rPh sb="65" eb="67">
      <t>チュウコウ</t>
    </rPh>
    <rPh sb="68" eb="70">
      <t>ホタイ</t>
    </rPh>
    <phoneticPr fontId="3"/>
  </si>
  <si>
    <t>特別な配慮を必要とする児童生徒の学びの過程において生じる困難さに対応できる。</t>
    <rPh sb="0" eb="2">
      <t>トクベツ</t>
    </rPh>
    <rPh sb="3" eb="5">
      <t>ハイリョ</t>
    </rPh>
    <rPh sb="6" eb="8">
      <t>ヒツヨウ</t>
    </rPh>
    <phoneticPr fontId="3"/>
  </si>
  <si>
    <t>　専門性・
　探究力</t>
    <phoneticPr fontId="3"/>
  </si>
  <si>
    <t>児童生徒や地域の実態に応じた教材を開発し、効果的な教科カリキュラムを編成することができる。</t>
    <rPh sb="5" eb="7">
      <t>チイキ</t>
    </rPh>
    <rPh sb="14" eb="16">
      <t>キョウザイ</t>
    </rPh>
    <rPh sb="17" eb="19">
      <t>カイハツ</t>
    </rPh>
    <rPh sb="21" eb="24">
      <t>コウカテキ</t>
    </rPh>
    <rPh sb="25" eb="27">
      <t>キョウカ</t>
    </rPh>
    <rPh sb="34" eb="36">
      <t>ヘンセイ</t>
    </rPh>
    <phoneticPr fontId="3"/>
  </si>
  <si>
    <t>全国学力・学習状況調査結果等自校の課題を分析し、組織的・体系的な学力向上の取組ができる。</t>
    <rPh sb="0" eb="2">
      <t>ゼンコク</t>
    </rPh>
    <rPh sb="2" eb="4">
      <t>ガクリョク</t>
    </rPh>
    <rPh sb="5" eb="7">
      <t>ガクシュウ</t>
    </rPh>
    <rPh sb="7" eb="9">
      <t>ジョウキョウ</t>
    </rPh>
    <rPh sb="9" eb="11">
      <t>チョウサ</t>
    </rPh>
    <rPh sb="11" eb="13">
      <t>ケッカ</t>
    </rPh>
    <rPh sb="13" eb="14">
      <t>トウ</t>
    </rPh>
    <rPh sb="24" eb="27">
      <t>ソシキテキ</t>
    </rPh>
    <rPh sb="28" eb="31">
      <t>タイケイテキ</t>
    </rPh>
    <rPh sb="37" eb="39">
      <t>トリクミ</t>
    </rPh>
    <phoneticPr fontId="3"/>
  </si>
  <si>
    <t>◎</t>
    <phoneticPr fontId="3"/>
  </si>
  <si>
    <t>自らの適性や課題に応じた研究・研修に努め、職務や教科等の専門的知識や技能の向上を図ることができる。</t>
    <rPh sb="0" eb="1">
      <t>ミズカ</t>
    </rPh>
    <rPh sb="3" eb="5">
      <t>テキセイ</t>
    </rPh>
    <rPh sb="6" eb="8">
      <t>カダイ</t>
    </rPh>
    <rPh sb="9" eb="10">
      <t>オウ</t>
    </rPh>
    <rPh sb="21" eb="23">
      <t>ショクム</t>
    </rPh>
    <rPh sb="24" eb="26">
      <t>キョウカ</t>
    </rPh>
    <rPh sb="26" eb="27">
      <t>トウ</t>
    </rPh>
    <rPh sb="40" eb="41">
      <t>ハカ</t>
    </rPh>
    <phoneticPr fontId="3"/>
  </si>
  <si>
    <t>学級・HR経営、生徒指導</t>
    <rPh sb="8" eb="10">
      <t>セイト</t>
    </rPh>
    <rPh sb="10" eb="12">
      <t>シドウ</t>
    </rPh>
    <phoneticPr fontId="3"/>
  </si>
  <si>
    <t>集団を高める力</t>
  </si>
  <si>
    <t>生命の尊厳を基盤に、自他の人権を守り、様々な人権課題を解決しようとする実践的な行動力を育成することができる。</t>
    <rPh sb="0" eb="2">
      <t>セイメイ</t>
    </rPh>
    <rPh sb="3" eb="5">
      <t>ソンゲン</t>
    </rPh>
    <rPh sb="6" eb="8">
      <t>キバン</t>
    </rPh>
    <rPh sb="10" eb="12">
      <t>ジタ</t>
    </rPh>
    <rPh sb="13" eb="15">
      <t>ジンケン</t>
    </rPh>
    <rPh sb="16" eb="17">
      <t>マモ</t>
    </rPh>
    <rPh sb="19" eb="21">
      <t>サマザマ</t>
    </rPh>
    <rPh sb="22" eb="24">
      <t>ジンケン</t>
    </rPh>
    <rPh sb="24" eb="26">
      <t>カダイ</t>
    </rPh>
    <rPh sb="27" eb="29">
      <t>カイケツ</t>
    </rPh>
    <rPh sb="35" eb="38">
      <t>ジッセンテキ</t>
    </rPh>
    <rPh sb="39" eb="42">
      <t>コウドウリョク</t>
    </rPh>
    <rPh sb="43" eb="45">
      <t>イクセイ</t>
    </rPh>
    <phoneticPr fontId="3"/>
  </si>
  <si>
    <t>体験活動や実践活動を通して、児童生徒の道徳性の育成に努めている。</t>
    <rPh sb="2" eb="4">
      <t>カツドウ</t>
    </rPh>
    <rPh sb="10" eb="11">
      <t>トオ</t>
    </rPh>
    <rPh sb="14" eb="16">
      <t>ジドウ</t>
    </rPh>
    <rPh sb="16" eb="18">
      <t>セイト</t>
    </rPh>
    <rPh sb="19" eb="21">
      <t>ドウトク</t>
    </rPh>
    <rPh sb="21" eb="22">
      <t>セイ</t>
    </rPh>
    <rPh sb="23" eb="25">
      <t>イクセイ</t>
    </rPh>
    <phoneticPr fontId="3"/>
  </si>
  <si>
    <t xml:space="preserve">いじめ、不登校などの教育課題の緊急性や重要性を理解し、その予防・解決に取り組むことができる。 </t>
    <rPh sb="4" eb="7">
      <t>フトウコウ</t>
    </rPh>
    <rPh sb="15" eb="18">
      <t>キンキュウセイ</t>
    </rPh>
    <rPh sb="19" eb="22">
      <t>ジュウヨウセイ</t>
    </rPh>
    <phoneticPr fontId="3"/>
  </si>
  <si>
    <t>学年・学級目標の実現に向け、学級経営案やホームルーム計画の立案・実行・改善ができ、児童生徒が安心して過ごせる学級づくりに取り組むことができる。</t>
    <rPh sb="18" eb="19">
      <t>アン</t>
    </rPh>
    <rPh sb="26" eb="28">
      <t>ケイカク</t>
    </rPh>
    <rPh sb="29" eb="31">
      <t>リツアン</t>
    </rPh>
    <rPh sb="41" eb="43">
      <t>ジドウ</t>
    </rPh>
    <rPh sb="43" eb="45">
      <t>セイト</t>
    </rPh>
    <rPh sb="46" eb="48">
      <t>アンシン</t>
    </rPh>
    <rPh sb="50" eb="51">
      <t>ス</t>
    </rPh>
    <rPh sb="54" eb="56">
      <t>ガッキュウ</t>
    </rPh>
    <rPh sb="60" eb="61">
      <t>ト</t>
    </rPh>
    <rPh sb="62" eb="63">
      <t>ク</t>
    </rPh>
    <phoneticPr fontId="3"/>
  </si>
  <si>
    <t>一人一人の能力を
高める力</t>
    <phoneticPr fontId="3"/>
  </si>
  <si>
    <t>児童生徒との適切な距離を保ちながら、生活背景や内面の理解に努め、カウンセリングマインドとストレスマネジメントに基づく指導を行うことができる。</t>
    <rPh sb="0" eb="2">
      <t>ジドウ</t>
    </rPh>
    <rPh sb="2" eb="4">
      <t>セイト</t>
    </rPh>
    <rPh sb="6" eb="8">
      <t>テキセツ</t>
    </rPh>
    <rPh sb="9" eb="11">
      <t>キョリ</t>
    </rPh>
    <rPh sb="12" eb="13">
      <t>タモ</t>
    </rPh>
    <phoneticPr fontId="3"/>
  </si>
  <si>
    <t>社会的・職業的自立に向け、体系的・系統的なキャリア教育に取り組むことができる。</t>
    <rPh sb="0" eb="3">
      <t>シャカイテキ</t>
    </rPh>
    <rPh sb="4" eb="7">
      <t>ショクギョウテキ</t>
    </rPh>
    <rPh sb="7" eb="9">
      <t>ジリツ</t>
    </rPh>
    <rPh sb="10" eb="11">
      <t>ム</t>
    </rPh>
    <rPh sb="13" eb="16">
      <t>タイケイテキ</t>
    </rPh>
    <rPh sb="17" eb="20">
      <t>ケイトウテキ</t>
    </rPh>
    <rPh sb="25" eb="27">
      <t>キョウイク</t>
    </rPh>
    <rPh sb="28" eb="29">
      <t>ト</t>
    </rPh>
    <rPh sb="30" eb="31">
      <t>ク</t>
    </rPh>
    <phoneticPr fontId="3"/>
  </si>
  <si>
    <t>児童生徒の意欲や適性を考慮し、家庭と連携した進路指導に取り組むことができる。</t>
    <rPh sb="22" eb="24">
      <t>シンロ</t>
    </rPh>
    <phoneticPr fontId="3"/>
  </si>
  <si>
    <t>保護者や関係機関と連携を図りながら、個別の教育支援計画や個別の指導計画を作成できる。</t>
    <rPh sb="0" eb="3">
      <t>ホゴシャ</t>
    </rPh>
    <rPh sb="4" eb="6">
      <t>カンケイ</t>
    </rPh>
    <rPh sb="6" eb="8">
      <t>キカン</t>
    </rPh>
    <rPh sb="9" eb="11">
      <t>レンケイ</t>
    </rPh>
    <rPh sb="12" eb="13">
      <t>ハカ</t>
    </rPh>
    <phoneticPr fontId="3"/>
  </si>
  <si>
    <t>学校や児童生徒の健康課題を的確に捉え、それを解決するための保健教育や保健指導ができる。</t>
    <rPh sb="0" eb="2">
      <t>ガッコウ</t>
    </rPh>
    <rPh sb="3" eb="5">
      <t>ジドウ</t>
    </rPh>
    <rPh sb="5" eb="7">
      <t>セイト</t>
    </rPh>
    <rPh sb="8" eb="10">
      <t>ケンコウ</t>
    </rPh>
    <rPh sb="10" eb="12">
      <t>カダイ</t>
    </rPh>
    <rPh sb="13" eb="15">
      <t>テキカク</t>
    </rPh>
    <rPh sb="16" eb="17">
      <t>トラ</t>
    </rPh>
    <rPh sb="22" eb="24">
      <t>カイケツ</t>
    </rPh>
    <rPh sb="29" eb="31">
      <t>ホケン</t>
    </rPh>
    <rPh sb="31" eb="33">
      <t>キョウイク</t>
    </rPh>
    <rPh sb="34" eb="36">
      <t>ホケン</t>
    </rPh>
    <rPh sb="36" eb="38">
      <t>シドウ</t>
    </rPh>
    <phoneticPr fontId="3"/>
  </si>
  <si>
    <t>偏食傾向や肥満傾向、食物アレルギー等の健康課題を抱える児童生徒に対し、個別の相談指導ができる。</t>
    <rPh sb="0" eb="2">
      <t>ヘンショク</t>
    </rPh>
    <rPh sb="2" eb="4">
      <t>ケイコウ</t>
    </rPh>
    <rPh sb="5" eb="7">
      <t>ヒマン</t>
    </rPh>
    <rPh sb="7" eb="9">
      <t>ケイコウ</t>
    </rPh>
    <rPh sb="10" eb="12">
      <t>ショクモツ</t>
    </rPh>
    <rPh sb="17" eb="18">
      <t>トウ</t>
    </rPh>
    <rPh sb="19" eb="21">
      <t>ケンコウ</t>
    </rPh>
    <rPh sb="21" eb="23">
      <t>カダイ</t>
    </rPh>
    <rPh sb="24" eb="25">
      <t>カカ</t>
    </rPh>
    <rPh sb="27" eb="29">
      <t>ジドウ</t>
    </rPh>
    <rPh sb="29" eb="31">
      <t>セイト</t>
    </rPh>
    <rPh sb="32" eb="33">
      <t>タイ</t>
    </rPh>
    <rPh sb="35" eb="37">
      <t>コベツ</t>
    </rPh>
    <rPh sb="38" eb="40">
      <t>ソウダン</t>
    </rPh>
    <rPh sb="40" eb="42">
      <t>シドウ</t>
    </rPh>
    <phoneticPr fontId="3"/>
  </si>
  <si>
    <t>チームで職務を担う体制づくり</t>
    <rPh sb="4" eb="6">
      <t>ショクム</t>
    </rPh>
    <rPh sb="7" eb="8">
      <t>ニナ</t>
    </rPh>
    <rPh sb="9" eb="11">
      <t>タイセイ</t>
    </rPh>
    <phoneticPr fontId="3"/>
  </si>
  <si>
    <t xml:space="preserve"> 協働性・
同僚性</t>
    <phoneticPr fontId="3"/>
  </si>
  <si>
    <t>「教職員の勤務時間適正化推進プラン」に基づき、児童生徒と向き合う時間の確保と、ワーク・ライフ・バランスの実現に向けて、計画的に仕事を進めることができる。</t>
    <rPh sb="1" eb="4">
      <t>キョウショクイン</t>
    </rPh>
    <rPh sb="5" eb="7">
      <t>キンム</t>
    </rPh>
    <rPh sb="7" eb="9">
      <t>ジカン</t>
    </rPh>
    <rPh sb="9" eb="12">
      <t>テキセイカ</t>
    </rPh>
    <rPh sb="12" eb="14">
      <t>スイシン</t>
    </rPh>
    <rPh sb="19" eb="20">
      <t>モト</t>
    </rPh>
    <rPh sb="23" eb="25">
      <t>ジドウ</t>
    </rPh>
    <rPh sb="25" eb="27">
      <t>セイト</t>
    </rPh>
    <rPh sb="28" eb="29">
      <t>ム</t>
    </rPh>
    <rPh sb="30" eb="31">
      <t>ア</t>
    </rPh>
    <rPh sb="32" eb="34">
      <t>ジカン</t>
    </rPh>
    <rPh sb="35" eb="37">
      <t>カクホ</t>
    </rPh>
    <rPh sb="52" eb="54">
      <t>ジツゲン</t>
    </rPh>
    <rPh sb="55" eb="56">
      <t>ム</t>
    </rPh>
    <rPh sb="59" eb="62">
      <t>ケイカクテキ</t>
    </rPh>
    <rPh sb="63" eb="65">
      <t>シゴト</t>
    </rPh>
    <rPh sb="66" eb="67">
      <t>スス</t>
    </rPh>
    <phoneticPr fontId="3"/>
  </si>
  <si>
    <t>児童生徒への指導等に関して、同僚・先輩や管理職等に相談し、指導に生かすことができる。</t>
    <phoneticPr fontId="3"/>
  </si>
  <si>
    <t>豊富な知識や経験を基に、若手教員に対し個性や特性に応じて支援するとともに、同僚と協働して学校の課題に取り組むことができる。</t>
    <rPh sb="17" eb="18">
      <t>タイ</t>
    </rPh>
    <rPh sb="37" eb="39">
      <t>ドウリョウ</t>
    </rPh>
    <rPh sb="40" eb="42">
      <t>キョウドウ</t>
    </rPh>
    <rPh sb="44" eb="46">
      <t>ガッコウ</t>
    </rPh>
    <rPh sb="47" eb="49">
      <t>カダイ</t>
    </rPh>
    <rPh sb="50" eb="51">
      <t>ト</t>
    </rPh>
    <rPh sb="52" eb="53">
      <t>ク</t>
    </rPh>
    <phoneticPr fontId="3"/>
  </si>
  <si>
    <t>学年・学校内の共通理解を図り、家庭・地域・関係機関等と連携して取り組むことができる。</t>
    <rPh sb="9" eb="11">
      <t>リカイ</t>
    </rPh>
    <rPh sb="12" eb="13">
      <t>ハカ</t>
    </rPh>
    <rPh sb="31" eb="32">
      <t>ト</t>
    </rPh>
    <rPh sb="33" eb="34">
      <t>ク</t>
    </rPh>
    <phoneticPr fontId="3"/>
  </si>
  <si>
    <t>組織的対応力</t>
    <rPh sb="0" eb="3">
      <t>ソシキテキ</t>
    </rPh>
    <rPh sb="3" eb="5">
      <t>タイオウ</t>
    </rPh>
    <rPh sb="5" eb="6">
      <t>チカラ</t>
    </rPh>
    <phoneticPr fontId="3"/>
  </si>
  <si>
    <t>学校の教育目標の達成に向け、主体的、積極的に学校運営に参画することができる。</t>
    <rPh sb="0" eb="2">
      <t>ガッコウ</t>
    </rPh>
    <rPh sb="3" eb="5">
      <t>キョウイク</t>
    </rPh>
    <rPh sb="5" eb="7">
      <t>モクヒョウ</t>
    </rPh>
    <rPh sb="8" eb="10">
      <t>タッセイ</t>
    </rPh>
    <rPh sb="11" eb="12">
      <t>ム</t>
    </rPh>
    <rPh sb="27" eb="29">
      <t>サンカク</t>
    </rPh>
    <phoneticPr fontId="3"/>
  </si>
  <si>
    <t>校内における自分の役割を認識し、校務分掌を的確かつ効率的に遂行できる。</t>
    <rPh sb="0" eb="2">
      <t>コウナイ</t>
    </rPh>
    <rPh sb="6" eb="8">
      <t>ジブン</t>
    </rPh>
    <rPh sb="9" eb="11">
      <t>ヤクワリ</t>
    </rPh>
    <rPh sb="12" eb="14">
      <t>ニンシキ</t>
    </rPh>
    <rPh sb="18" eb="20">
      <t>ブンショウ</t>
    </rPh>
    <phoneticPr fontId="3"/>
  </si>
  <si>
    <t>各校の情報セキュリティ実施手順等に基づき、校内の情報を適切に管理し、取り扱うことができる。</t>
    <rPh sb="0" eb="2">
      <t>カクコウ</t>
    </rPh>
    <rPh sb="3" eb="5">
      <t>ジョウホウ</t>
    </rPh>
    <rPh sb="11" eb="13">
      <t>ジッシ</t>
    </rPh>
    <rPh sb="13" eb="15">
      <t>テジュン</t>
    </rPh>
    <rPh sb="15" eb="16">
      <t>トウ</t>
    </rPh>
    <rPh sb="17" eb="18">
      <t>モト</t>
    </rPh>
    <rPh sb="21" eb="23">
      <t>コウナイ</t>
    </rPh>
    <rPh sb="24" eb="26">
      <t>ジョウホウ</t>
    </rPh>
    <rPh sb="27" eb="29">
      <t>テキセツ</t>
    </rPh>
    <rPh sb="30" eb="32">
      <t>カンリ</t>
    </rPh>
    <rPh sb="34" eb="35">
      <t>ト</t>
    </rPh>
    <rPh sb="36" eb="37">
      <t>アツカ</t>
    </rPh>
    <phoneticPr fontId="3"/>
  </si>
  <si>
    <t>学校安全のための危機管理を理解し、事件や事故、トラブルに適切に対応することができる。</t>
    <rPh sb="0" eb="2">
      <t>ガッコウ</t>
    </rPh>
    <rPh sb="2" eb="4">
      <t>アンゼン</t>
    </rPh>
    <rPh sb="8" eb="10">
      <t>キキ</t>
    </rPh>
    <rPh sb="10" eb="12">
      <t>カンリ</t>
    </rPh>
    <rPh sb="13" eb="15">
      <t>リカイ</t>
    </rPh>
    <rPh sb="17" eb="19">
      <t>ジケン</t>
    </rPh>
    <rPh sb="20" eb="22">
      <t>ジコ</t>
    </rPh>
    <rPh sb="28" eb="30">
      <t>テキセツ</t>
    </rPh>
    <rPh sb="31" eb="33">
      <t>タイオウ</t>
    </rPh>
    <phoneticPr fontId="3"/>
  </si>
  <si>
    <t>学校教育目標や学校保健目標の具現化を図るため、学校医、関係機関等と連携した保健室経営ができる。</t>
    <rPh sb="0" eb="2">
      <t>ガッコウ</t>
    </rPh>
    <rPh sb="2" eb="4">
      <t>キョウイク</t>
    </rPh>
    <rPh sb="4" eb="6">
      <t>モクヒョウ</t>
    </rPh>
    <rPh sb="7" eb="9">
      <t>ガッコウ</t>
    </rPh>
    <rPh sb="9" eb="11">
      <t>ホケン</t>
    </rPh>
    <rPh sb="11" eb="13">
      <t>モクヒョウ</t>
    </rPh>
    <rPh sb="14" eb="17">
      <t>グゲンカ</t>
    </rPh>
    <rPh sb="18" eb="19">
      <t>ハカ</t>
    </rPh>
    <rPh sb="23" eb="25">
      <t>ガッコウ</t>
    </rPh>
    <rPh sb="25" eb="26">
      <t>イ</t>
    </rPh>
    <rPh sb="27" eb="29">
      <t>カンケイ</t>
    </rPh>
    <rPh sb="29" eb="31">
      <t>キカン</t>
    </rPh>
    <rPh sb="31" eb="32">
      <t>トウ</t>
    </rPh>
    <rPh sb="33" eb="35">
      <t>レンケイ</t>
    </rPh>
    <rPh sb="37" eb="39">
      <t>ホケン</t>
    </rPh>
    <rPh sb="39" eb="40">
      <t>シツ</t>
    </rPh>
    <rPh sb="40" eb="42">
      <t>ケイエイ</t>
    </rPh>
    <phoneticPr fontId="3"/>
  </si>
  <si>
    <t>栄養管理や衛生管理等の学校給食の管理と、食に関する指導との一体的な展開を行うことができる。</t>
    <rPh sb="0" eb="2">
      <t>エイヨウ</t>
    </rPh>
    <rPh sb="2" eb="4">
      <t>カンリ</t>
    </rPh>
    <rPh sb="5" eb="7">
      <t>エイセイ</t>
    </rPh>
    <rPh sb="7" eb="9">
      <t>カンリ</t>
    </rPh>
    <rPh sb="9" eb="10">
      <t>トウ</t>
    </rPh>
    <rPh sb="11" eb="13">
      <t>ガッコウ</t>
    </rPh>
    <rPh sb="13" eb="15">
      <t>キュウショク</t>
    </rPh>
    <rPh sb="16" eb="18">
      <t>カンリ</t>
    </rPh>
    <rPh sb="20" eb="21">
      <t>ショク</t>
    </rPh>
    <rPh sb="22" eb="23">
      <t>カン</t>
    </rPh>
    <rPh sb="25" eb="27">
      <t>シドウ</t>
    </rPh>
    <rPh sb="29" eb="31">
      <t>イッタイ</t>
    </rPh>
    <rPh sb="31" eb="32">
      <t>テキ</t>
    </rPh>
    <rPh sb="33" eb="35">
      <t>テンカイ</t>
    </rPh>
    <rPh sb="36" eb="37">
      <t>オコナ</t>
    </rPh>
    <phoneticPr fontId="3"/>
  </si>
  <si>
    <t>　資質を高める
　自律性</t>
    <rPh sb="1" eb="3">
      <t>シシツ</t>
    </rPh>
    <rPh sb="4" eb="5">
      <t>タカ</t>
    </rPh>
    <rPh sb="9" eb="12">
      <t>ジリツセイ</t>
    </rPh>
    <phoneticPr fontId="3"/>
  </si>
  <si>
    <r>
      <rPr>
        <sz val="4"/>
        <rFont val="ＭＳ Ｐゴシック"/>
        <family val="3"/>
        <charset val="128"/>
      </rPr>
      <t xml:space="preserve"> </t>
    </r>
    <r>
      <rPr>
        <sz val="9"/>
        <rFont val="ＭＳ Ｐゴシック"/>
        <family val="3"/>
        <charset val="128"/>
      </rPr>
      <t>自己管理能力</t>
    </r>
    <r>
      <rPr>
        <sz val="6"/>
        <rFont val="ＭＳ Ｐゴシック"/>
        <family val="3"/>
        <charset val="128"/>
      </rPr>
      <t>・</t>
    </r>
    <r>
      <rPr>
        <sz val="9"/>
        <rFont val="ＭＳ Ｐゴシック"/>
        <family val="3"/>
        <charset val="128"/>
      </rPr>
      <t>変革力</t>
    </r>
    <rPh sb="5" eb="7">
      <t>ノウリョク</t>
    </rPh>
    <rPh sb="8" eb="10">
      <t>ヘンカク</t>
    </rPh>
    <rPh sb="10" eb="11">
      <t>リョク</t>
    </rPh>
    <phoneticPr fontId="3"/>
  </si>
  <si>
    <t>日頃から、ストレスマネジメントに努めるとともに、教員として自覚ある行動をとることができる。</t>
    <rPh sb="0" eb="2">
      <t>ヒゴロ</t>
    </rPh>
    <rPh sb="16" eb="17">
      <t>ツト</t>
    </rPh>
    <rPh sb="24" eb="26">
      <t>キョウイン</t>
    </rPh>
    <rPh sb="29" eb="31">
      <t>ジカク</t>
    </rPh>
    <rPh sb="33" eb="35">
      <t>コウドウ</t>
    </rPh>
    <phoneticPr fontId="3"/>
  </si>
  <si>
    <t>適切な言動を心がけ、児童生徒や保護者等からの信頼確保に努めている。</t>
    <rPh sb="6" eb="7">
      <t>ココロ</t>
    </rPh>
    <phoneticPr fontId="3"/>
  </si>
  <si>
    <t>日々の実践等を振り返り、自らの教育活動の工夫・改善に努めている。</t>
    <rPh sb="7" eb="8">
      <t>フ</t>
    </rPh>
    <rPh sb="9" eb="10">
      <t>カエ</t>
    </rPh>
    <rPh sb="12" eb="13">
      <t>ミズカ</t>
    </rPh>
    <rPh sb="15" eb="17">
      <t>キョウイク</t>
    </rPh>
    <rPh sb="17" eb="19">
      <t>カツドウ</t>
    </rPh>
    <rPh sb="20" eb="22">
      <t>クフウ</t>
    </rPh>
    <phoneticPr fontId="3"/>
  </si>
  <si>
    <t>※１　教諭・養護教諭・栄養教諭の○は、関係する職種である。</t>
    <rPh sb="3" eb="5">
      <t>キョウユ</t>
    </rPh>
    <rPh sb="6" eb="8">
      <t>ヨウゴ</t>
    </rPh>
    <rPh sb="8" eb="10">
      <t>キョウユ</t>
    </rPh>
    <rPh sb="11" eb="13">
      <t>エイヨウ</t>
    </rPh>
    <rPh sb="13" eb="15">
      <t>キョウユ</t>
    </rPh>
    <rPh sb="19" eb="21">
      <t>カンケイ</t>
    </rPh>
    <phoneticPr fontId="3"/>
  </si>
  <si>
    <t>年次研修・職務研修、担当者研修</t>
    <rPh sb="0" eb="2">
      <t>ネンジ</t>
    </rPh>
    <rPh sb="2" eb="4">
      <t>ケンシュウ</t>
    </rPh>
    <rPh sb="5" eb="7">
      <t>ショクム</t>
    </rPh>
    <rPh sb="7" eb="9">
      <t>ケンシュウ</t>
    </rPh>
    <rPh sb="10" eb="13">
      <t>タントウシャ</t>
    </rPh>
    <rPh sb="13" eb="15">
      <t>ケンシュウ</t>
    </rPh>
    <phoneticPr fontId="3"/>
  </si>
  <si>
    <t>※２　主幹教諭の◎は、主幹教諭に、より求められる指標である。</t>
    <phoneticPr fontId="3"/>
  </si>
  <si>
    <t>※３　養成段階の◇は、大学等で身に付けておきたい基礎的、基本的な知識や技能の指標である。</t>
    <rPh sb="3" eb="5">
      <t>ヨウセイ</t>
    </rPh>
    <rPh sb="5" eb="7">
      <t>ダンカイ</t>
    </rPh>
    <rPh sb="11" eb="13">
      <t>ダイガク</t>
    </rPh>
    <rPh sb="13" eb="14">
      <t>トウ</t>
    </rPh>
    <rPh sb="15" eb="16">
      <t>ミ</t>
    </rPh>
    <rPh sb="17" eb="18">
      <t>ツ</t>
    </rPh>
    <rPh sb="24" eb="26">
      <t>キソ</t>
    </rPh>
    <phoneticPr fontId="3"/>
  </si>
  <si>
    <t>　　選択研修</t>
    <rPh sb="2" eb="4">
      <t>センタク</t>
    </rPh>
    <rPh sb="4" eb="6">
      <t>ケンシュウ</t>
    </rPh>
    <phoneticPr fontId="3"/>
  </si>
  <si>
    <t xml:space="preserve">※４　求められる資質の☆は、その時期に求められる資質である。 </t>
    <rPh sb="3" eb="4">
      <t>モト</t>
    </rPh>
    <rPh sb="8" eb="10">
      <t>シシツ</t>
    </rPh>
    <rPh sb="16" eb="18">
      <t>ジキ</t>
    </rPh>
    <rPh sb="19" eb="20">
      <t>モト</t>
    </rPh>
    <rPh sb="24" eb="26">
      <t>シシツ</t>
    </rPh>
    <phoneticPr fontId="3"/>
  </si>
  <si>
    <t>※５　重点的に研修に取り組む時期の○は、その資質を身に付けるために重点的に研修を行う時期である。</t>
    <rPh sb="3" eb="6">
      <t>ジュウテンテキ</t>
    </rPh>
    <rPh sb="7" eb="9">
      <t>ケンシュウ</t>
    </rPh>
    <rPh sb="10" eb="11">
      <t>ト</t>
    </rPh>
    <rPh sb="12" eb="13">
      <t>ク</t>
    </rPh>
    <rPh sb="14" eb="16">
      <t>ジキ</t>
    </rPh>
    <rPh sb="22" eb="24">
      <t>シシツ</t>
    </rPh>
    <rPh sb="25" eb="26">
      <t>ミ</t>
    </rPh>
    <rPh sb="27" eb="28">
      <t>フ</t>
    </rPh>
    <rPh sb="33" eb="36">
      <t>ジュウテンテキ</t>
    </rPh>
    <rPh sb="37" eb="39">
      <t>ケンシュウ</t>
    </rPh>
    <rPh sb="40" eb="41">
      <t>オコナ</t>
    </rPh>
    <phoneticPr fontId="3"/>
  </si>
  <si>
    <t>　　校内研修・ＯＪＴ等</t>
    <rPh sb="2" eb="4">
      <t>コウナイ</t>
    </rPh>
    <rPh sb="4" eb="6">
      <t>ケンシュウ</t>
    </rPh>
    <rPh sb="10" eb="11">
      <t>トウ</t>
    </rPh>
    <phoneticPr fontId="3"/>
  </si>
  <si>
    <t>※６ 【 】は、対象とする校種・特別支援学校の学部や対象とする教科である。</t>
  </si>
  <si>
    <t>中村　征士</t>
    <rPh sb="0" eb="2">
      <t>ナカムラ</t>
    </rPh>
    <rPh sb="3" eb="4">
      <t>セイ</t>
    </rPh>
    <rPh sb="4" eb="5">
      <t>シ</t>
    </rPh>
    <phoneticPr fontId="15"/>
  </si>
  <si>
    <t>矢部　宰文</t>
    <rPh sb="0" eb="2">
      <t>ヤベ</t>
    </rPh>
    <rPh sb="3" eb="4">
      <t>ツカサ</t>
    </rPh>
    <rPh sb="4" eb="5">
      <t>ブン</t>
    </rPh>
    <phoneticPr fontId="15"/>
  </si>
  <si>
    <t>平通　裕美</t>
    <rPh sb="0" eb="1">
      <t>ヒラ</t>
    </rPh>
    <rPh sb="1" eb="2">
      <t>トオ</t>
    </rPh>
    <rPh sb="3" eb="5">
      <t>ヒロミ</t>
    </rPh>
    <phoneticPr fontId="15"/>
  </si>
  <si>
    <t>青木　俊也</t>
    <rPh sb="0" eb="2">
      <t>アオキ</t>
    </rPh>
    <rPh sb="3" eb="5">
      <t>トシヤ</t>
    </rPh>
    <phoneticPr fontId="15"/>
  </si>
  <si>
    <t>千家　弘行</t>
    <rPh sb="0" eb="2">
      <t>センゲ</t>
    </rPh>
    <rPh sb="3" eb="5">
      <t>ヒロユキ</t>
    </rPh>
    <phoneticPr fontId="15"/>
  </si>
  <si>
    <t>半沢　英明</t>
    <rPh sb="0" eb="2">
      <t>ハンザワ</t>
    </rPh>
    <rPh sb="3" eb="5">
      <t>ヒデアキ</t>
    </rPh>
    <phoneticPr fontId="15"/>
  </si>
  <si>
    <t>松本　敏尚</t>
    <rPh sb="0" eb="2">
      <t>マツモト</t>
    </rPh>
    <rPh sb="3" eb="5">
      <t>トシナオ</t>
    </rPh>
    <phoneticPr fontId="15"/>
  </si>
  <si>
    <t>野崎　雅弘</t>
    <rPh sb="0" eb="2">
      <t>ノザキ</t>
    </rPh>
    <rPh sb="3" eb="5">
      <t>マサヒロ</t>
    </rPh>
    <phoneticPr fontId="15"/>
  </si>
  <si>
    <t>岩井　高士</t>
    <rPh sb="0" eb="2">
      <t>イワイ</t>
    </rPh>
    <rPh sb="3" eb="5">
      <t>タカシ</t>
    </rPh>
    <phoneticPr fontId="15"/>
  </si>
  <si>
    <t>谷口　暢謙</t>
    <rPh sb="0" eb="2">
      <t>タニグチ</t>
    </rPh>
    <rPh sb="3" eb="4">
      <t>チョウ</t>
    </rPh>
    <rPh sb="4" eb="5">
      <t>ケン</t>
    </rPh>
    <phoneticPr fontId="15"/>
  </si>
  <si>
    <t>雨堤　一則</t>
    <rPh sb="0" eb="1">
      <t>アメ</t>
    </rPh>
    <rPh sb="1" eb="2">
      <t>テイ</t>
    </rPh>
    <rPh sb="3" eb="5">
      <t>カズノリ</t>
    </rPh>
    <phoneticPr fontId="15"/>
  </si>
  <si>
    <t>大垣　喜代和</t>
    <rPh sb="0" eb="2">
      <t>オオガキ</t>
    </rPh>
    <rPh sb="3" eb="6">
      <t>キヨカズ</t>
    </rPh>
    <phoneticPr fontId="15"/>
  </si>
  <si>
    <t>曽根　英智</t>
    <rPh sb="0" eb="2">
      <t>ソネ</t>
    </rPh>
    <rPh sb="3" eb="5">
      <t>ヒデトモ</t>
    </rPh>
    <phoneticPr fontId="15"/>
  </si>
  <si>
    <t>吉野　浩司</t>
    <rPh sb="0" eb="2">
      <t>ヨシノ</t>
    </rPh>
    <rPh sb="3" eb="5">
      <t>コウジ</t>
    </rPh>
    <phoneticPr fontId="15"/>
  </si>
  <si>
    <t>別所　博之</t>
    <rPh sb="0" eb="2">
      <t>ベッショ</t>
    </rPh>
    <rPh sb="3" eb="5">
      <t>ヒロユキ</t>
    </rPh>
    <phoneticPr fontId="15"/>
  </si>
  <si>
    <t>樫木　直人</t>
    <rPh sb="0" eb="2">
      <t>カシキ</t>
    </rPh>
    <rPh sb="3" eb="5">
      <t>ナオト</t>
    </rPh>
    <phoneticPr fontId="15"/>
  </si>
  <si>
    <t>下村　勝哉</t>
    <rPh sb="0" eb="2">
      <t>シモムラ</t>
    </rPh>
    <rPh sb="3" eb="5">
      <t>カツヤ</t>
    </rPh>
    <phoneticPr fontId="15"/>
  </si>
  <si>
    <t>石角　正徳</t>
    <rPh sb="0" eb="1">
      <t>イシ</t>
    </rPh>
    <rPh sb="1" eb="2">
      <t>カド</t>
    </rPh>
    <rPh sb="3" eb="4">
      <t>マサ</t>
    </rPh>
    <rPh sb="4" eb="5">
      <t>トク</t>
    </rPh>
    <phoneticPr fontId="15"/>
  </si>
  <si>
    <t>志摩　直樹</t>
    <rPh sb="0" eb="2">
      <t>シマ</t>
    </rPh>
    <rPh sb="3" eb="5">
      <t>ナオキ</t>
    </rPh>
    <phoneticPr fontId="15"/>
  </si>
  <si>
    <t>魚井　和彦</t>
    <rPh sb="0" eb="2">
      <t>ウオイ</t>
    </rPh>
    <rPh sb="3" eb="5">
      <t>カズヒコ</t>
    </rPh>
    <phoneticPr fontId="15"/>
  </si>
  <si>
    <t>吉田　尚美</t>
    <rPh sb="0" eb="2">
      <t>ヨシダ</t>
    </rPh>
    <rPh sb="3" eb="5">
      <t>ナオミ</t>
    </rPh>
    <phoneticPr fontId="15"/>
  </si>
  <si>
    <t>浅井　英樹</t>
    <rPh sb="0" eb="2">
      <t>アサイ</t>
    </rPh>
    <rPh sb="3" eb="5">
      <t>ヒデキ</t>
    </rPh>
    <phoneticPr fontId="15"/>
  </si>
  <si>
    <t>殿井　瑞穂</t>
    <rPh sb="0" eb="2">
      <t>トノイ</t>
    </rPh>
    <rPh sb="3" eb="5">
      <t>ミズホ</t>
    </rPh>
    <phoneticPr fontId="15"/>
  </si>
  <si>
    <t>加嶋　幸彦</t>
    <rPh sb="0" eb="2">
      <t>カシマ</t>
    </rPh>
    <rPh sb="3" eb="5">
      <t>ユキヒコ</t>
    </rPh>
    <phoneticPr fontId="15"/>
  </si>
  <si>
    <t>田中　良季</t>
    <rPh sb="0" eb="2">
      <t>タナカ</t>
    </rPh>
    <rPh sb="3" eb="4">
      <t>リョウ</t>
    </rPh>
    <rPh sb="4" eb="5">
      <t>キ</t>
    </rPh>
    <phoneticPr fontId="15"/>
  </si>
  <si>
    <t>清瀬　欣之</t>
    <rPh sb="0" eb="2">
      <t>キヨセ</t>
    </rPh>
    <rPh sb="3" eb="5">
      <t>ヨシユキ</t>
    </rPh>
    <phoneticPr fontId="15"/>
  </si>
  <si>
    <t>松木　知二</t>
    <rPh sb="0" eb="2">
      <t>マツキ</t>
    </rPh>
    <rPh sb="3" eb="5">
      <t>トモジ</t>
    </rPh>
    <phoneticPr fontId="15"/>
  </si>
  <si>
    <t>徳永　千里子</t>
    <rPh sb="0" eb="2">
      <t>トクナガ</t>
    </rPh>
    <rPh sb="3" eb="4">
      <t>セン</t>
    </rPh>
    <rPh sb="4" eb="5">
      <t>サト</t>
    </rPh>
    <rPh sb="5" eb="6">
      <t>コ</t>
    </rPh>
    <phoneticPr fontId="15"/>
  </si>
  <si>
    <t>木村　篤志</t>
    <rPh sb="0" eb="2">
      <t>キムラ</t>
    </rPh>
    <rPh sb="3" eb="5">
      <t>アツシ</t>
    </rPh>
    <phoneticPr fontId="15"/>
  </si>
  <si>
    <t>木村　健治</t>
    <rPh sb="0" eb="2">
      <t>キムラ</t>
    </rPh>
    <rPh sb="3" eb="5">
      <t>ケンジ</t>
    </rPh>
    <phoneticPr fontId="15"/>
  </si>
  <si>
    <t>小田　昌史</t>
    <rPh sb="0" eb="2">
      <t>オダ</t>
    </rPh>
    <rPh sb="3" eb="5">
      <t>マサシ</t>
    </rPh>
    <phoneticPr fontId="15"/>
  </si>
  <si>
    <t>栗林　秀忠</t>
    <rPh sb="0" eb="2">
      <t>クリバヤシ</t>
    </rPh>
    <rPh sb="3" eb="5">
      <t>ヒデタダ</t>
    </rPh>
    <phoneticPr fontId="15"/>
  </si>
  <si>
    <t>岡本　孝広</t>
    <rPh sb="0" eb="2">
      <t>オカモト</t>
    </rPh>
    <rPh sb="3" eb="5">
      <t>タカヒロ</t>
    </rPh>
    <phoneticPr fontId="15"/>
  </si>
  <si>
    <t>三輪　智英</t>
    <rPh sb="0" eb="2">
      <t>ミワ</t>
    </rPh>
    <rPh sb="3" eb="5">
      <t>トモヒデ</t>
    </rPh>
    <phoneticPr fontId="15"/>
  </si>
  <si>
    <t>荒神　重典</t>
    <rPh sb="0" eb="2">
      <t>アラガミ</t>
    </rPh>
    <rPh sb="3" eb="5">
      <t>シゲノリ</t>
    </rPh>
    <phoneticPr fontId="15"/>
  </si>
  <si>
    <t>出口　勇人</t>
    <rPh sb="0" eb="2">
      <t>デグチ</t>
    </rPh>
    <rPh sb="3" eb="5">
      <t>ハヤト</t>
    </rPh>
    <phoneticPr fontId="15"/>
  </si>
  <si>
    <t>小山　朋子</t>
    <rPh sb="0" eb="2">
      <t>コヤマ</t>
    </rPh>
    <rPh sb="3" eb="5">
      <t>トモコ</t>
    </rPh>
    <phoneticPr fontId="15"/>
  </si>
  <si>
    <t>仲山　惠博</t>
    <rPh sb="0" eb="2">
      <t>ナカヤマ</t>
    </rPh>
    <rPh sb="3" eb="4">
      <t>メグミ</t>
    </rPh>
    <rPh sb="4" eb="5">
      <t>ヒロシ</t>
    </rPh>
    <phoneticPr fontId="15"/>
  </si>
  <si>
    <t>脇田　高史</t>
    <rPh sb="0" eb="2">
      <t>ワキタ</t>
    </rPh>
    <rPh sb="3" eb="5">
      <t>タカフミ</t>
    </rPh>
    <phoneticPr fontId="15"/>
  </si>
  <si>
    <t>中村　みはる</t>
    <rPh sb="0" eb="2">
      <t>ナカムラ</t>
    </rPh>
    <phoneticPr fontId="15"/>
  </si>
  <si>
    <t>中正　佳秀</t>
    <rPh sb="0" eb="1">
      <t>ナカ</t>
    </rPh>
    <rPh sb="1" eb="2">
      <t>マサ</t>
    </rPh>
    <rPh sb="3" eb="5">
      <t>ヨシヒデ</t>
    </rPh>
    <phoneticPr fontId="15"/>
  </si>
  <si>
    <t>山口　正夫</t>
    <phoneticPr fontId="3"/>
  </si>
  <si>
    <t>宝塚東</t>
  </si>
  <si>
    <t>宝塚西</t>
  </si>
  <si>
    <t>姫路別所</t>
  </si>
  <si>
    <t>飾磨工業</t>
  </si>
  <si>
    <t>佐用</t>
  </si>
  <si>
    <t>洲本</t>
  </si>
  <si>
    <t>兵庫</t>
  </si>
  <si>
    <t>芦屋</t>
  </si>
  <si>
    <t>鳴尾</t>
  </si>
  <si>
    <t>川西緑台</t>
  </si>
  <si>
    <t>宝塚北</t>
  </si>
  <si>
    <t>加古川東</t>
  </si>
  <si>
    <t>播磨農業</t>
  </si>
  <si>
    <t>相生</t>
  </si>
  <si>
    <t>網干</t>
  </si>
  <si>
    <t>東播工業</t>
  </si>
  <si>
    <t>山崎</t>
  </si>
  <si>
    <t>西宮南</t>
  </si>
  <si>
    <t>淡路三原</t>
  </si>
  <si>
    <t>吉川</t>
  </si>
  <si>
    <t>７月29日（木）</t>
    <rPh sb="1" eb="2">
      <t>ガツ</t>
    </rPh>
    <rPh sb="4" eb="5">
      <t>ニチ</t>
    </rPh>
    <rPh sb="6" eb="7">
      <t>モク</t>
    </rPh>
    <phoneticPr fontId="3"/>
  </si>
  <si>
    <t>神戸女子大学
（教育センター三宮キャンパス）</t>
    <rPh sb="8" eb="10">
      <t>キョウイク</t>
    </rPh>
    <rPh sb="14" eb="16">
      <t>サンノミヤ</t>
    </rPh>
    <phoneticPr fontId="3"/>
  </si>
  <si>
    <t>「児童生徒理解と生徒指導の意義」</t>
    <phoneticPr fontId="3"/>
  </si>
  <si>
    <t>「個別の課題への対応」</t>
    <phoneticPr fontId="3"/>
  </si>
  <si>
    <t>「生徒指導と危機対応」</t>
  </si>
  <si>
    <t>17,23,24
25,28,32,33
34,38,39,43</t>
    <phoneticPr fontId="3"/>
  </si>
  <si>
    <t>７月30日（金）</t>
    <rPh sb="6" eb="7">
      <t>キン</t>
    </rPh>
    <phoneticPr fontId="3"/>
  </si>
  <si>
    <t>「教育課程と生徒指導」</t>
    <phoneticPr fontId="3"/>
  </si>
  <si>
    <t>特別支援教育</t>
    <rPh sb="0" eb="6">
      <t>トクベツシエンキョウイク</t>
    </rPh>
    <phoneticPr fontId="3"/>
  </si>
  <si>
    <t>7,8,11,12
17,23,24,28</t>
    <phoneticPr fontId="3"/>
  </si>
  <si>
    <t>８月２日（月）</t>
    <rPh sb="1" eb="2">
      <t>ガツ</t>
    </rPh>
    <rPh sb="3" eb="4">
      <t>ニチ</t>
    </rPh>
    <rPh sb="5" eb="6">
      <t>ゲツ</t>
    </rPh>
    <phoneticPr fontId="3"/>
  </si>
  <si>
    <t>「生徒理解に基づく生徒指導の在り方」</t>
    <phoneticPr fontId="3"/>
  </si>
  <si>
    <t>「様々な生徒指導案件と対応事例」</t>
    <phoneticPr fontId="3"/>
  </si>
  <si>
    <t>23,24
25,34,43</t>
    <phoneticPr fontId="3"/>
  </si>
  <si>
    <t>８月３日（火）</t>
    <rPh sb="1" eb="2">
      <t>ガツ</t>
    </rPh>
    <rPh sb="3" eb="4">
      <t>ニチ</t>
    </rPh>
    <rPh sb="5" eb="6">
      <t>カ</t>
    </rPh>
    <phoneticPr fontId="3"/>
  </si>
  <si>
    <t>23,24,25
33,34,39,43</t>
    <phoneticPr fontId="3"/>
  </si>
  <si>
    <t>「一人一人の社会的自立を目指した生徒指導の推進」</t>
    <phoneticPr fontId="3"/>
  </si>
  <si>
    <t>８月10日（火）</t>
    <rPh sb="6" eb="7">
      <t>カ</t>
    </rPh>
    <phoneticPr fontId="3"/>
  </si>
  <si>
    <t>「生徒指導の今日的課題と教育相談」</t>
    <rPh sb="1" eb="3">
      <t>セイト</t>
    </rPh>
    <rPh sb="3" eb="5">
      <t>シドウ</t>
    </rPh>
    <rPh sb="6" eb="9">
      <t>コンニチテキ</t>
    </rPh>
    <rPh sb="9" eb="11">
      <t>カダイ</t>
    </rPh>
    <rPh sb="12" eb="14">
      <t>キョウイク</t>
    </rPh>
    <rPh sb="14" eb="16">
      <t>ソウダン</t>
    </rPh>
    <phoneticPr fontId="3"/>
  </si>
  <si>
    <t>23,24,25,42</t>
    <phoneticPr fontId="3"/>
  </si>
  <si>
    <t>８月11日（水）</t>
    <rPh sb="6" eb="7">
      <t>スイ</t>
    </rPh>
    <phoneticPr fontId="3"/>
  </si>
  <si>
    <t>８月20日（金）</t>
    <rPh sb="6" eb="7">
      <t>キン</t>
    </rPh>
    <phoneticPr fontId="3"/>
  </si>
  <si>
    <t>「教師のためのストレスマネジメント」</t>
    <phoneticPr fontId="3"/>
  </si>
  <si>
    <t>８月26日（木）</t>
    <phoneticPr fontId="3"/>
  </si>
  <si>
    <t>「チーム援助を促進するためのケース会議の実践」</t>
    <phoneticPr fontId="3"/>
  </si>
  <si>
    <t>7,17
32,33,34</t>
    <phoneticPr fontId="3"/>
  </si>
  <si>
    <t>８月２日（月）</t>
    <rPh sb="5" eb="6">
      <t>ゲツ</t>
    </rPh>
    <phoneticPr fontId="3"/>
  </si>
  <si>
    <t>「神出学園の不登校支援」</t>
    <phoneticPr fontId="3"/>
  </si>
  <si>
    <t>7,8,22
23,25,28</t>
    <phoneticPr fontId="3"/>
  </si>
  <si>
    <t>JICA関西</t>
    <phoneticPr fontId="3"/>
  </si>
  <si>
    <t>「JICAの開発教育支援事業の活用」</t>
    <rPh sb="6" eb="8">
      <t>カイハツ</t>
    </rPh>
    <rPh sb="8" eb="10">
      <t>キョウイク</t>
    </rPh>
    <rPh sb="10" eb="12">
      <t>シエン</t>
    </rPh>
    <phoneticPr fontId="3"/>
  </si>
  <si>
    <t>2,3</t>
    <phoneticPr fontId="3"/>
  </si>
  <si>
    <t>兵庫教育大学（7/28勤務場所）
兵庫教育大学（8/18兵庫教育大学）</t>
    <rPh sb="11" eb="13">
      <t>キンム</t>
    </rPh>
    <rPh sb="13" eb="15">
      <t>バショ</t>
    </rPh>
    <phoneticPr fontId="3"/>
  </si>
  <si>
    <t>「教育実践の振り返り」（7/28）</t>
    <rPh sb="1" eb="3">
      <t>キョウイク</t>
    </rPh>
    <rPh sb="3" eb="5">
      <t>ジッセン</t>
    </rPh>
    <rPh sb="6" eb="7">
      <t>フ</t>
    </rPh>
    <rPh sb="8" eb="9">
      <t>カエ</t>
    </rPh>
    <phoneticPr fontId="3"/>
  </si>
  <si>
    <t>18,26,44</t>
    <phoneticPr fontId="3"/>
  </si>
  <si>
    <t>h</t>
    <phoneticPr fontId="3"/>
  </si>
  <si>
    <r>
      <t>８月２日（月）</t>
    </r>
    <r>
      <rPr>
        <sz val="9"/>
        <color theme="1"/>
        <rFont val="ＭＳ 明朝"/>
        <family val="1"/>
        <charset val="128"/>
      </rPr>
      <t xml:space="preserve">～
</t>
    </r>
    <r>
      <rPr>
        <sz val="10.5"/>
        <color theme="1"/>
        <rFont val="ＭＳ 明朝"/>
        <family val="1"/>
        <charset val="128"/>
      </rPr>
      <t>８月16日（月）</t>
    </r>
    <rPh sb="5" eb="6">
      <t>ゲツ</t>
    </rPh>
    <rPh sb="10" eb="11">
      <t>ガツ</t>
    </rPh>
    <rPh sb="13" eb="14">
      <t>ニチ</t>
    </rPh>
    <rPh sb="15" eb="16">
      <t>ゲツ</t>
    </rPh>
    <phoneticPr fontId="3"/>
  </si>
  <si>
    <t>兵庫教育大学（勤務場所）</t>
    <rPh sb="7" eb="9">
      <t>キンム</t>
    </rPh>
    <rPh sb="9" eb="11">
      <t>バショ</t>
    </rPh>
    <phoneticPr fontId="3"/>
  </si>
  <si>
    <t>「インクルーシブ教育の視点から」</t>
    <rPh sb="8" eb="10">
      <t>キョウイク</t>
    </rPh>
    <rPh sb="11" eb="13">
      <t>シテン</t>
    </rPh>
    <phoneticPr fontId="3"/>
  </si>
  <si>
    <t>「多文化共生教育の視点から」</t>
    <rPh sb="1" eb="4">
      <t>タブンカ</t>
    </rPh>
    <rPh sb="4" eb="6">
      <t>キョウセイ</t>
    </rPh>
    <rPh sb="6" eb="8">
      <t>キョウイク</t>
    </rPh>
    <rPh sb="9" eb="11">
      <t>シテン</t>
    </rPh>
    <phoneticPr fontId="3"/>
  </si>
  <si>
    <t>「持続可能な開発のための教育の視点から」</t>
    <rPh sb="1" eb="3">
      <t>ジゾク</t>
    </rPh>
    <rPh sb="3" eb="5">
      <t>カノウ</t>
    </rPh>
    <rPh sb="6" eb="8">
      <t>カイハツ</t>
    </rPh>
    <rPh sb="12" eb="14">
      <t>キョウイク</t>
    </rPh>
    <rPh sb="15" eb="17">
      <t>シテン</t>
    </rPh>
    <phoneticPr fontId="3"/>
  </si>
  <si>
    <t>2,7,17</t>
    <phoneticPr fontId="3"/>
  </si>
  <si>
    <t>11,18
20,24,26</t>
    <phoneticPr fontId="3"/>
  </si>
  <si>
    <t>11月８日（月）</t>
    <rPh sb="6" eb="7">
      <t>ゲツ</t>
    </rPh>
    <phoneticPr fontId="3"/>
  </si>
  <si>
    <t>県立教育研修所</t>
    <phoneticPr fontId="3"/>
  </si>
  <si>
    <t>10月１日（金）</t>
    <rPh sb="6" eb="7">
      <t>キン</t>
    </rPh>
    <phoneticPr fontId="3"/>
  </si>
  <si>
    <t>県立教育研修所</t>
  </si>
  <si>
    <t>探究学習</t>
    <rPh sb="0" eb="2">
      <t>タンキュウ</t>
    </rPh>
    <rPh sb="2" eb="4">
      <t>ガクシュウ</t>
    </rPh>
    <phoneticPr fontId="3"/>
  </si>
  <si>
    <t>11,12,18</t>
    <phoneticPr fontId="3"/>
  </si>
  <si>
    <t>９月８日（水）</t>
    <rPh sb="5" eb="6">
      <t>スイ</t>
    </rPh>
    <phoneticPr fontId="3"/>
  </si>
  <si>
    <t>11月10日（水）</t>
    <rPh sb="7" eb="8">
      <t>スイ</t>
    </rPh>
    <phoneticPr fontId="3"/>
  </si>
  <si>
    <t>９月６日（月）</t>
    <rPh sb="5" eb="6">
      <t>ゲツ</t>
    </rPh>
    <phoneticPr fontId="3"/>
  </si>
  <si>
    <t>６月24日（木）</t>
    <rPh sb="6" eb="7">
      <t>モク</t>
    </rPh>
    <phoneticPr fontId="3"/>
  </si>
  <si>
    <t>７月28日（水）</t>
    <rPh sb="6" eb="7">
      <t>スイ</t>
    </rPh>
    <phoneticPr fontId="3"/>
  </si>
  <si>
    <t>６月16日（水）</t>
    <rPh sb="6" eb="7">
      <t>スイ</t>
    </rPh>
    <phoneticPr fontId="3"/>
  </si>
  <si>
    <t>教職員研修　選択研修 教員が授業で活用するICT基礎講座</t>
    <rPh sb="11" eb="13">
      <t>キョウイン</t>
    </rPh>
    <rPh sb="14" eb="16">
      <t>ジュギョウ</t>
    </rPh>
    <rPh sb="17" eb="19">
      <t>カツヨウ</t>
    </rPh>
    <rPh sb="24" eb="26">
      <t>キソ</t>
    </rPh>
    <rPh sb="26" eb="28">
      <t>コウザ</t>
    </rPh>
    <phoneticPr fontId="3"/>
  </si>
  <si>
    <t>15,20</t>
    <phoneticPr fontId="3"/>
  </si>
  <si>
    <t>９月28日（火）</t>
    <rPh sb="6" eb="7">
      <t>カ</t>
    </rPh>
    <phoneticPr fontId="3"/>
  </si>
  <si>
    <t>教職員研修　選択研修 (中高)生徒が使って学ぶタブレット端末活用講座</t>
    <rPh sb="12" eb="13">
      <t>チュウ</t>
    </rPh>
    <rPh sb="15" eb="17">
      <t>セイト</t>
    </rPh>
    <rPh sb="18" eb="19">
      <t>ツカ</t>
    </rPh>
    <rPh sb="21" eb="22">
      <t>マナ</t>
    </rPh>
    <rPh sb="28" eb="30">
      <t>タンマツ</t>
    </rPh>
    <rPh sb="30" eb="32">
      <t>カツヨウ</t>
    </rPh>
    <rPh sb="32" eb="34">
      <t>コウザ</t>
    </rPh>
    <phoneticPr fontId="3"/>
  </si>
  <si>
    <t>5,15,20</t>
    <phoneticPr fontId="3"/>
  </si>
  <si>
    <t>８月４日（水）</t>
    <rPh sb="5" eb="6">
      <t>スイ</t>
    </rPh>
    <phoneticPr fontId="3"/>
  </si>
  <si>
    <t>教職員研修　選択研修 (中高)プログラミング教育入門講座</t>
    <rPh sb="12" eb="13">
      <t>チュウ</t>
    </rPh>
    <rPh sb="22" eb="24">
      <t>キョウイク</t>
    </rPh>
    <rPh sb="24" eb="26">
      <t>ニュウモン</t>
    </rPh>
    <phoneticPr fontId="3"/>
  </si>
  <si>
    <t>5,8,20</t>
    <phoneticPr fontId="3"/>
  </si>
  <si>
    <t>６月29日（火）</t>
    <rPh sb="6" eb="7">
      <t>カ</t>
    </rPh>
    <phoneticPr fontId="3"/>
  </si>
  <si>
    <t>教職員研修　選択研修 (高)県立学校情報担当者養成講座</t>
    <rPh sb="12" eb="13">
      <t>コウ</t>
    </rPh>
    <rPh sb="14" eb="16">
      <t>ケンリツ</t>
    </rPh>
    <rPh sb="16" eb="18">
      <t>ガッコウ</t>
    </rPh>
    <rPh sb="18" eb="20">
      <t>ジョウホウ</t>
    </rPh>
    <rPh sb="20" eb="23">
      <t>タントウシャ</t>
    </rPh>
    <rPh sb="23" eb="25">
      <t>ヨウセイ</t>
    </rPh>
    <rPh sb="25" eb="27">
      <t>コウザ</t>
    </rPh>
    <phoneticPr fontId="3"/>
  </si>
  <si>
    <t>※302も受講すること</t>
    <rPh sb="5" eb="7">
      <t>ジュコウ</t>
    </rPh>
    <phoneticPr fontId="3"/>
  </si>
  <si>
    <t>10月19日（火）</t>
    <rPh sb="7" eb="8">
      <t>カ</t>
    </rPh>
    <phoneticPr fontId="3"/>
  </si>
  <si>
    <t>※301も受講すること</t>
    <rPh sb="5" eb="7">
      <t>ジュコウ</t>
    </rPh>
    <phoneticPr fontId="3"/>
  </si>
  <si>
    <t>６月22日（火）</t>
    <rPh sb="6" eb="7">
      <t>カ</t>
    </rPh>
    <phoneticPr fontId="3"/>
  </si>
  <si>
    <t>教職員研修　選択研修 児童生徒の情報モラル育成講座</t>
    <rPh sb="11" eb="13">
      <t>ジドウ</t>
    </rPh>
    <rPh sb="13" eb="15">
      <t>セイト</t>
    </rPh>
    <rPh sb="16" eb="18">
      <t>ジョウホウ</t>
    </rPh>
    <rPh sb="21" eb="23">
      <t>イクセイ</t>
    </rPh>
    <phoneticPr fontId="3"/>
  </si>
  <si>
    <t>5,20,39</t>
    <phoneticPr fontId="3"/>
  </si>
  <si>
    <t>６月３日（木）</t>
    <rPh sb="5" eb="6">
      <t>モク</t>
    </rPh>
    <phoneticPr fontId="3"/>
  </si>
  <si>
    <t>教職員研修　選択研修 教員と児童生徒のためのストレスマネジメント講座</t>
    <rPh sb="11" eb="13">
      <t>キョウイン</t>
    </rPh>
    <rPh sb="14" eb="16">
      <t>ジドウ</t>
    </rPh>
    <rPh sb="16" eb="18">
      <t>セイト</t>
    </rPh>
    <rPh sb="32" eb="34">
      <t>コウザ</t>
    </rPh>
    <phoneticPr fontId="3"/>
  </si>
  <si>
    <t>25,42</t>
    <phoneticPr fontId="3"/>
  </si>
  <si>
    <t>７月13日（火）</t>
    <rPh sb="6" eb="7">
      <t>カ</t>
    </rPh>
    <phoneticPr fontId="3"/>
  </si>
  <si>
    <t>８月27日（金）</t>
    <rPh sb="6" eb="7">
      <t>キン</t>
    </rPh>
    <phoneticPr fontId="3"/>
  </si>
  <si>
    <t>９月９日（木）</t>
    <rPh sb="5" eb="6">
      <t>モク</t>
    </rPh>
    <phoneticPr fontId="3"/>
  </si>
  <si>
    <t>10月11日（月）</t>
    <rPh sb="7" eb="8">
      <t>ゲツ</t>
    </rPh>
    <phoneticPr fontId="3"/>
  </si>
  <si>
    <t>６月21日（月）</t>
    <rPh sb="1" eb="2">
      <t>ガツ</t>
    </rPh>
    <rPh sb="4" eb="5">
      <t>ニチ</t>
    </rPh>
    <rPh sb="6" eb="7">
      <t>ゲツ</t>
    </rPh>
    <phoneticPr fontId="3"/>
  </si>
  <si>
    <t>生徒指導</t>
    <phoneticPr fontId="3"/>
  </si>
  <si>
    <t>23,25</t>
    <phoneticPr fontId="3"/>
  </si>
  <si>
    <t>11月２日（火）</t>
    <rPh sb="2" eb="3">
      <t>ガツ</t>
    </rPh>
    <rPh sb="4" eb="5">
      <t>ニチ</t>
    </rPh>
    <rPh sb="6" eb="7">
      <t>カ</t>
    </rPh>
    <phoneticPr fontId="3"/>
  </si>
  <si>
    <t>武庫川女子大学</t>
    <phoneticPr fontId="3"/>
  </si>
  <si>
    <t>c</t>
    <phoneticPr fontId="3"/>
  </si>
  <si>
    <t>10月７日（木）</t>
    <phoneticPr fontId="3"/>
  </si>
  <si>
    <t>「「教師の学びのサイクル」の確立に向けて」（8/18）</t>
    <phoneticPr fontId="3"/>
  </si>
  <si>
    <t>33,35,36</t>
    <phoneticPr fontId="3"/>
  </si>
  <si>
    <t>25,34</t>
    <phoneticPr fontId="3"/>
  </si>
  <si>
    <t>z23</t>
    <phoneticPr fontId="3"/>
  </si>
  <si>
    <t>期日</t>
    <phoneticPr fontId="3"/>
  </si>
  <si>
    <t>研修内容1</t>
    <phoneticPr fontId="3"/>
  </si>
  <si>
    <t>研修内容2</t>
    <phoneticPr fontId="3"/>
  </si>
  <si>
    <t>研修内容3</t>
    <phoneticPr fontId="3"/>
  </si>
  <si>
    <t>分野1</t>
    <phoneticPr fontId="3"/>
  </si>
  <si>
    <t>分野2</t>
    <phoneticPr fontId="3"/>
  </si>
  <si>
    <t>a</t>
    <phoneticPr fontId="3"/>
  </si>
  <si>
    <t>「発達障害の理解とユニバーサルデザインの授業づくり」等</t>
    <rPh sb="26" eb="27">
      <t>トウ</t>
    </rPh>
    <phoneticPr fontId="3"/>
  </si>
  <si>
    <t>b</t>
    <phoneticPr fontId="3"/>
  </si>
  <si>
    <t>「重篤な事案に対する対応力の強化」</t>
    <rPh sb="12" eb="13">
      <t>チカラ</t>
    </rPh>
    <rPh sb="14" eb="16">
      <t>キョウカ</t>
    </rPh>
    <phoneticPr fontId="3"/>
  </si>
  <si>
    <t>23,24,25</t>
    <phoneticPr fontId="3"/>
  </si>
  <si>
    <t>「不登校の影に潜む子どもの睡眠障害～不登校への医学・脳科学からのアプローチ～」</t>
    <phoneticPr fontId="3"/>
  </si>
  <si>
    <t>「子どもの現在と生徒指導」等</t>
    <rPh sb="13" eb="14">
      <t>トウ</t>
    </rPh>
    <phoneticPr fontId="3"/>
  </si>
  <si>
    <t>d</t>
    <phoneticPr fontId="3"/>
  </si>
  <si>
    <t>「心の教育と生徒指導　－こころを心で－」等</t>
    <rPh sb="16" eb="17">
      <t>ココロ</t>
    </rPh>
    <rPh sb="20" eb="21">
      <t>トウ</t>
    </rPh>
    <phoneticPr fontId="3"/>
  </si>
  <si>
    <t>e</t>
    <phoneticPr fontId="3"/>
  </si>
  <si>
    <t>「生活支援としての食事～神出学園の給食について～」等</t>
    <rPh sb="25" eb="26">
      <t>ナド</t>
    </rPh>
    <phoneticPr fontId="3"/>
  </si>
  <si>
    <t>f</t>
    <phoneticPr fontId="3"/>
  </si>
  <si>
    <t>「グローバル教育について」等</t>
    <rPh sb="6" eb="8">
      <t>キョウイク</t>
    </rPh>
    <rPh sb="13" eb="14">
      <t>トウ</t>
    </rPh>
    <phoneticPr fontId="3"/>
  </si>
  <si>
    <t>g</t>
    <phoneticPr fontId="3"/>
  </si>
  <si>
    <t>７月28日（水）午後
８月18日（水）午後</t>
    <rPh sb="6" eb="7">
      <t>スイ</t>
    </rPh>
    <rPh sb="8" eb="10">
      <t>ゴゴ</t>
    </rPh>
    <rPh sb="12" eb="13">
      <t>ガツ</t>
    </rPh>
    <rPh sb="15" eb="16">
      <t>ニチ</t>
    </rPh>
    <rPh sb="17" eb="18">
      <t>スイ</t>
    </rPh>
    <rPh sb="19" eb="21">
      <t>ゴゴ</t>
    </rPh>
    <phoneticPr fontId="3"/>
  </si>
  <si>
    <t>教職員研修　選択研修 (高)生徒の探究的な学びを実現する授業づくり講座</t>
    <rPh sb="0" eb="3">
      <t>キョウショクイン</t>
    </rPh>
    <rPh sb="3" eb="5">
      <t>ケンシュウ</t>
    </rPh>
    <rPh sb="6" eb="8">
      <t>センタク</t>
    </rPh>
    <rPh sb="8" eb="10">
      <t>ケンシュウ</t>
    </rPh>
    <rPh sb="12" eb="13">
      <t>コウ</t>
    </rPh>
    <rPh sb="14" eb="16">
      <t>セイト</t>
    </rPh>
    <rPh sb="17" eb="19">
      <t>タンキュウ</t>
    </rPh>
    <rPh sb="19" eb="20">
      <t>テキ</t>
    </rPh>
    <rPh sb="21" eb="22">
      <t>マナ</t>
    </rPh>
    <rPh sb="24" eb="26">
      <t>ジツゲン</t>
    </rPh>
    <rPh sb="28" eb="30">
      <t>ジュギョウ</t>
    </rPh>
    <rPh sb="33" eb="35">
      <t>コウザ</t>
    </rPh>
    <phoneticPr fontId="3"/>
  </si>
  <si>
    <t>大久保　 隆</t>
    <rPh sb="0" eb="3">
      <t>オオクボ</t>
    </rPh>
    <rPh sb="5" eb="6">
      <t>タカシ</t>
    </rPh>
    <phoneticPr fontId="15"/>
  </si>
  <si>
    <t>県立相生産業高等学校（定）</t>
    <rPh sb="11" eb="12">
      <t>テイ</t>
    </rPh>
    <phoneticPr fontId="3"/>
  </si>
  <si>
    <t>神戸親和女子大学</t>
    <rPh sb="0" eb="2">
      <t>コウベ</t>
    </rPh>
    <rPh sb="2" eb="4">
      <t>シンワ</t>
    </rPh>
    <phoneticPr fontId="3"/>
  </si>
  <si>
    <t>山根　尚</t>
    <rPh sb="0" eb="2">
      <t>ヤマネ</t>
    </rPh>
    <rPh sb="3" eb="4">
      <t>ヒサシ</t>
    </rPh>
    <phoneticPr fontId="15"/>
  </si>
  <si>
    <t>久保　敬</t>
    <rPh sb="0" eb="2">
      <t>クボ</t>
    </rPh>
    <rPh sb="3" eb="4">
      <t>タカシ</t>
    </rPh>
    <phoneticPr fontId="15"/>
  </si>
  <si>
    <t>中井　修</t>
    <rPh sb="0" eb="2">
      <t>ナカイ</t>
    </rPh>
    <rPh sb="3" eb="4">
      <t>オサム</t>
    </rPh>
    <phoneticPr fontId="1"/>
  </si>
  <si>
    <t>宗石　理</t>
    <rPh sb="0" eb="1">
      <t>ムネ</t>
    </rPh>
    <rPh sb="1" eb="2">
      <t>イシ</t>
    </rPh>
    <rPh sb="3" eb="4">
      <t>リ</t>
    </rPh>
    <phoneticPr fontId="1"/>
  </si>
  <si>
    <t>曽谷　功</t>
    <rPh sb="0" eb="2">
      <t>ソタニ</t>
    </rPh>
    <rPh sb="3" eb="4">
      <t>イサオ</t>
    </rPh>
    <phoneticPr fontId="1"/>
  </si>
  <si>
    <t>小谷　忠</t>
    <rPh sb="0" eb="2">
      <t>コタニ</t>
    </rPh>
    <rPh sb="3" eb="4">
      <t>タダシ</t>
    </rPh>
    <phoneticPr fontId="15"/>
  </si>
  <si>
    <t>沖　良宣</t>
    <rPh sb="0" eb="1">
      <t>オキ</t>
    </rPh>
    <rPh sb="2" eb="4">
      <t>ヨシノブ</t>
    </rPh>
    <phoneticPr fontId="1"/>
  </si>
  <si>
    <t>西　茂樹</t>
    <rPh sb="0" eb="1">
      <t>ニシ</t>
    </rPh>
    <rPh sb="2" eb="4">
      <t>シゲキ</t>
    </rPh>
    <phoneticPr fontId="1"/>
  </si>
  <si>
    <t>三浦　巡</t>
    <rPh sb="0" eb="2">
      <t>ミウラ</t>
    </rPh>
    <rPh sb="3" eb="4">
      <t>ジュン</t>
    </rPh>
    <phoneticPr fontId="15"/>
  </si>
  <si>
    <t>塙　守久</t>
    <rPh sb="0" eb="1">
      <t>ハニワ</t>
    </rPh>
    <rPh sb="2" eb="4">
      <t>モリヒサ</t>
    </rPh>
    <phoneticPr fontId="15"/>
  </si>
  <si>
    <t>米谷　繁</t>
    <rPh sb="0" eb="2">
      <t>ヨネタニ</t>
    </rPh>
    <rPh sb="3" eb="4">
      <t>シゲル</t>
    </rPh>
    <phoneticPr fontId="15"/>
  </si>
  <si>
    <t>駒田　勝</t>
    <rPh sb="0" eb="2">
      <t>コマダ</t>
    </rPh>
    <rPh sb="3" eb="4">
      <t>マサル</t>
    </rPh>
    <phoneticPr fontId="15"/>
  </si>
  <si>
    <t>篠原　歩</t>
    <rPh sb="0" eb="2">
      <t>シノハラ</t>
    </rPh>
    <rPh sb="3" eb="4">
      <t>アユ</t>
    </rPh>
    <phoneticPr fontId="15"/>
  </si>
  <si>
    <t>福浦　潤</t>
    <rPh sb="0" eb="2">
      <t>フクウラ</t>
    </rPh>
    <rPh sb="3" eb="4">
      <t>ジュン</t>
    </rPh>
    <phoneticPr fontId="1"/>
  </si>
  <si>
    <t>牧野　徹</t>
    <rPh sb="0" eb="2">
      <t>マキノ</t>
    </rPh>
    <rPh sb="3" eb="4">
      <t>トオル</t>
    </rPh>
    <phoneticPr fontId="15"/>
  </si>
  <si>
    <t>谷口　聡</t>
    <rPh sb="0" eb="2">
      <t>タニグチ</t>
    </rPh>
    <rPh sb="3" eb="4">
      <t>サトシ</t>
    </rPh>
    <phoneticPr fontId="15"/>
  </si>
  <si>
    <t>原　和樹</t>
    <rPh sb="0" eb="1">
      <t>ハラ</t>
    </rPh>
    <rPh sb="2" eb="4">
      <t>カズキ</t>
    </rPh>
    <phoneticPr fontId="3"/>
  </si>
  <si>
    <t>吉野　浩司</t>
  </si>
  <si>
    <t>西田　利也</t>
    <rPh sb="0" eb="2">
      <t>ニシダ</t>
    </rPh>
    <rPh sb="3" eb="5">
      <t>トシヤ</t>
    </rPh>
    <phoneticPr fontId="1"/>
  </si>
  <si>
    <t>森本　成己</t>
    <phoneticPr fontId="3"/>
  </si>
  <si>
    <t>松野　哲也</t>
    <phoneticPr fontId="1"/>
  </si>
  <si>
    <t>橿　千種</t>
    <rPh sb="0" eb="1">
      <t>キョウ</t>
    </rPh>
    <rPh sb="2" eb="4">
      <t>チクサ</t>
    </rPh>
    <phoneticPr fontId="1"/>
  </si>
  <si>
    <t>衣笠　正人</t>
    <rPh sb="0" eb="2">
      <t>キヌガサ</t>
    </rPh>
    <rPh sb="3" eb="5">
      <t>マサト</t>
    </rPh>
    <phoneticPr fontId="1"/>
  </si>
  <si>
    <t>岡田　和利</t>
    <phoneticPr fontId="15"/>
  </si>
  <si>
    <t>高本　正道</t>
    <phoneticPr fontId="15"/>
  </si>
  <si>
    <t>中野　卓哉</t>
    <phoneticPr fontId="1"/>
  </si>
  <si>
    <t>永本　浩一</t>
    <phoneticPr fontId="1"/>
  </si>
  <si>
    <t>中塚　正裕</t>
    <rPh sb="0" eb="2">
      <t>ナカツカ</t>
    </rPh>
    <rPh sb="3" eb="5">
      <t>マサヒロ</t>
    </rPh>
    <phoneticPr fontId="1"/>
  </si>
  <si>
    <t>谷口　慎哉</t>
    <phoneticPr fontId="1"/>
  </si>
  <si>
    <t>中谷　安宏</t>
    <phoneticPr fontId="1"/>
  </si>
  <si>
    <t>長谷部　元祥</t>
    <rPh sb="0" eb="3">
      <t>ハセベ</t>
    </rPh>
    <rPh sb="4" eb="5">
      <t>モト</t>
    </rPh>
    <rPh sb="5" eb="6">
      <t>ショウ</t>
    </rPh>
    <phoneticPr fontId="1"/>
  </si>
  <si>
    <t>伊藤　聖二</t>
    <phoneticPr fontId="1"/>
  </si>
  <si>
    <t>愛川　弘市</t>
    <rPh sb="0" eb="2">
      <t>アイカワ</t>
    </rPh>
    <rPh sb="3" eb="4">
      <t>ヒロシ</t>
    </rPh>
    <rPh sb="4" eb="5">
      <t>シ</t>
    </rPh>
    <phoneticPr fontId="1"/>
  </si>
  <si>
    <t>千葉　栄三</t>
    <phoneticPr fontId="1"/>
  </si>
  <si>
    <t>辻　真吾</t>
    <rPh sb="0" eb="1">
      <t>ツジ</t>
    </rPh>
    <rPh sb="2" eb="4">
      <t>シンゴ</t>
    </rPh>
    <phoneticPr fontId="15"/>
  </si>
  <si>
    <t>細見　伸広</t>
    <phoneticPr fontId="1"/>
  </si>
  <si>
    <t>楠田　俊夫</t>
    <phoneticPr fontId="1"/>
  </si>
  <si>
    <t>白川　淳哉</t>
    <rPh sb="0" eb="2">
      <t>シラカワ</t>
    </rPh>
    <rPh sb="3" eb="5">
      <t>ジュンヤ</t>
    </rPh>
    <phoneticPr fontId="9"/>
  </si>
  <si>
    <t>東　直也</t>
    <rPh sb="0" eb="1">
      <t>ヒガシ</t>
    </rPh>
    <rPh sb="2" eb="4">
      <t>ナオヤ</t>
    </rPh>
    <phoneticPr fontId="1"/>
  </si>
  <si>
    <t>磯村　要</t>
    <rPh sb="0" eb="2">
      <t>イソムラ</t>
    </rPh>
    <rPh sb="3" eb="4">
      <t>ヨウ</t>
    </rPh>
    <phoneticPr fontId="1"/>
  </si>
  <si>
    <t>萩原　健吉</t>
    <rPh sb="0" eb="2">
      <t>ハギハラ</t>
    </rPh>
    <rPh sb="3" eb="5">
      <t>ケンキチ</t>
    </rPh>
    <phoneticPr fontId="4"/>
  </si>
  <si>
    <t>切原　賀子</t>
    <phoneticPr fontId="1"/>
  </si>
  <si>
    <t>足立　　均</t>
    <rPh sb="0" eb="2">
      <t>アダチ</t>
    </rPh>
    <rPh sb="4" eb="5">
      <t>ヒトシ</t>
    </rPh>
    <phoneticPr fontId="2"/>
  </si>
  <si>
    <t>臼井　和彦</t>
    <rPh sb="0" eb="2">
      <t>ウスイ</t>
    </rPh>
    <rPh sb="3" eb="5">
      <t>カズヒコ</t>
    </rPh>
    <phoneticPr fontId="10"/>
  </si>
  <si>
    <t>升川　清則</t>
    <phoneticPr fontId="1"/>
  </si>
  <si>
    <t>藤原　生也</t>
    <phoneticPr fontId="1"/>
  </si>
  <si>
    <t>前田　達也</t>
    <phoneticPr fontId="1"/>
  </si>
  <si>
    <t>岸部　健司</t>
    <phoneticPr fontId="1"/>
  </si>
  <si>
    <t>安東　靖貴</t>
    <phoneticPr fontId="1"/>
  </si>
  <si>
    <t>塚田　誠司</t>
    <phoneticPr fontId="3"/>
  </si>
  <si>
    <t>桂　敦子</t>
    <rPh sb="0" eb="1">
      <t>カツラ</t>
    </rPh>
    <rPh sb="2" eb="4">
      <t>アツコ</t>
    </rPh>
    <phoneticPr fontId="1"/>
  </si>
  <si>
    <t>児島　義人</t>
    <phoneticPr fontId="1"/>
  </si>
  <si>
    <t>藤本　哲也</t>
    <phoneticPr fontId="1"/>
  </si>
  <si>
    <t>藤岡　文博</t>
    <phoneticPr fontId="1"/>
  </si>
  <si>
    <t>伊藤　淳</t>
    <rPh sb="0" eb="2">
      <t>イトウ</t>
    </rPh>
    <rPh sb="3" eb="4">
      <t>ジュン</t>
    </rPh>
    <phoneticPr fontId="1"/>
  </si>
  <si>
    <t>橋本　智稔</t>
    <phoneticPr fontId="15"/>
  </si>
  <si>
    <t>三谷　治</t>
    <rPh sb="0" eb="2">
      <t>ミタニ</t>
    </rPh>
    <rPh sb="3" eb="4">
      <t>オサム</t>
    </rPh>
    <phoneticPr fontId="1"/>
  </si>
  <si>
    <t>福田　孝善</t>
    <rPh sb="0" eb="2">
      <t>フクダ</t>
    </rPh>
    <rPh sb="3" eb="4">
      <t>タカシ</t>
    </rPh>
    <rPh sb="4" eb="5">
      <t>ゼン</t>
    </rPh>
    <phoneticPr fontId="1"/>
  </si>
  <si>
    <t>齋藤　勝</t>
    <phoneticPr fontId="3"/>
  </si>
  <si>
    <t>森村　美佐</t>
    <phoneticPr fontId="1"/>
  </si>
  <si>
    <t>塚本　師仁</t>
    <phoneticPr fontId="15"/>
  </si>
  <si>
    <t>大角　謙二</t>
    <phoneticPr fontId="1"/>
  </si>
  <si>
    <t>大角　謙二</t>
    <phoneticPr fontId="1"/>
  </si>
  <si>
    <t>村中　利章</t>
    <phoneticPr fontId="3"/>
  </si>
  <si>
    <t>松浦　弘幹</t>
    <rPh sb="0" eb="2">
      <t>マツウラ</t>
    </rPh>
    <rPh sb="3" eb="4">
      <t>ヒロシ</t>
    </rPh>
    <rPh sb="4" eb="5">
      <t>ミキ</t>
    </rPh>
    <phoneticPr fontId="1"/>
  </si>
  <si>
    <t>魚住　啓明</t>
    <phoneticPr fontId="1"/>
  </si>
  <si>
    <t>魚住　啓明</t>
    <phoneticPr fontId="1"/>
  </si>
  <si>
    <t>西村　直己</t>
    <phoneticPr fontId="1"/>
  </si>
  <si>
    <t>德永　和彦</t>
    <phoneticPr fontId="1"/>
  </si>
  <si>
    <t>榮羽　勝</t>
    <rPh sb="0" eb="1">
      <t>サカエ</t>
    </rPh>
    <rPh sb="1" eb="2">
      <t>ハネ</t>
    </rPh>
    <rPh sb="3" eb="4">
      <t>マサル</t>
    </rPh>
    <phoneticPr fontId="1"/>
  </si>
  <si>
    <t>岡田　厚志</t>
    <phoneticPr fontId="15"/>
  </si>
  <si>
    <t>水嶋　正稔</t>
    <phoneticPr fontId="15"/>
  </si>
  <si>
    <t>田中　一範</t>
    <rPh sb="0" eb="2">
      <t>タナカ</t>
    </rPh>
    <rPh sb="3" eb="5">
      <t>カズノリ</t>
    </rPh>
    <phoneticPr fontId="1"/>
  </si>
  <si>
    <t>藤原　良光</t>
    <phoneticPr fontId="1"/>
  </si>
  <si>
    <t>岸本　良紀</t>
    <phoneticPr fontId="1"/>
  </si>
  <si>
    <t>小川　秀雄</t>
  </si>
  <si>
    <t>鎌野　正人</t>
    <phoneticPr fontId="1"/>
  </si>
  <si>
    <t>東　政信</t>
    <rPh sb="0" eb="1">
      <t>ヒガシ</t>
    </rPh>
    <rPh sb="2" eb="4">
      <t>マサノブ</t>
    </rPh>
    <phoneticPr fontId="3"/>
  </si>
  <si>
    <t>油井　光伸</t>
    <rPh sb="0" eb="2">
      <t>ユイ</t>
    </rPh>
    <rPh sb="3" eb="5">
      <t>ミツノブ</t>
    </rPh>
    <phoneticPr fontId="3"/>
  </si>
  <si>
    <t>山﨑　信一</t>
    <rPh sb="0" eb="2">
      <t>ヤマサキ</t>
    </rPh>
    <rPh sb="3" eb="5">
      <t>シンイチ</t>
    </rPh>
    <phoneticPr fontId="3"/>
  </si>
  <si>
    <t>尼崎市立琴ノ浦高等学校</t>
    <rPh sb="0" eb="2">
      <t>アマガサキ</t>
    </rPh>
    <rPh sb="2" eb="4">
      <t>シリツ</t>
    </rPh>
    <rPh sb="4" eb="5">
      <t>コト</t>
    </rPh>
    <rPh sb="6" eb="7">
      <t>ウラ</t>
    </rPh>
    <rPh sb="7" eb="9">
      <t>コウトウ</t>
    </rPh>
    <rPh sb="9" eb="11">
      <t>ガッコウ</t>
    </rPh>
    <phoneticPr fontId="3"/>
  </si>
  <si>
    <t>保護者や地域社会と連携し、開かれた学校づくりを推進することができる。</t>
    <phoneticPr fontId="3"/>
  </si>
  <si>
    <t>西宮北</t>
  </si>
  <si>
    <t>伊丹西</t>
  </si>
  <si>
    <t>姫路東</t>
  </si>
  <si>
    <t>伊川谷北</t>
  </si>
  <si>
    <t>尼崎北</t>
  </si>
  <si>
    <t>三木北</t>
  </si>
  <si>
    <t>村岡</t>
  </si>
  <si>
    <t>尼崎西</t>
  </si>
  <si>
    <t>西宮今津</t>
  </si>
  <si>
    <t>川西北陵</t>
  </si>
  <si>
    <t>福崎</t>
  </si>
  <si>
    <t>芦屋国際</t>
  </si>
  <si>
    <t>星陵</t>
  </si>
  <si>
    <t>市立琴丘</t>
  </si>
  <si>
    <t>神戸工業</t>
  </si>
  <si>
    <t>氷上</t>
  </si>
  <si>
    <t>県立芦屋国際中等教育学校</t>
  </si>
  <si>
    <t>県立芦屋国際中等教育学校</t>
    <phoneticPr fontId="3"/>
  </si>
  <si>
    <t>国語</t>
    <rPh sb="0" eb="2">
      <t>コクゴ</t>
    </rPh>
    <phoneticPr fontId="3"/>
  </si>
  <si>
    <t>所属校</t>
    <rPh sb="0" eb="2">
      <t>ショゾク</t>
    </rPh>
    <rPh sb="2" eb="3">
      <t>コウ</t>
    </rPh>
    <phoneticPr fontId="3"/>
  </si>
  <si>
    <t>共通研修第２回</t>
    <rPh sb="0" eb="2">
      <t>キョウツウ</t>
    </rPh>
    <rPh sb="2" eb="4">
      <t>ケンシュウ</t>
    </rPh>
    <rPh sb="4" eb="5">
      <t>ダイ</t>
    </rPh>
    <rPh sb="6" eb="7">
      <t>カイ</t>
    </rPh>
    <phoneticPr fontId="3"/>
  </si>
  <si>
    <t>ワークシート１</t>
    <phoneticPr fontId="3"/>
  </si>
  <si>
    <t>＊動画での研修をもとにして、以下の項目に答えてください。</t>
    <rPh sb="1" eb="3">
      <t>ドウガ</t>
    </rPh>
    <rPh sb="5" eb="7">
      <t>ケンシュウ</t>
    </rPh>
    <rPh sb="14" eb="16">
      <t>イカ</t>
    </rPh>
    <rPh sb="17" eb="19">
      <t>コウモク</t>
    </rPh>
    <rPh sb="20" eb="21">
      <t>コタ</t>
    </rPh>
    <phoneticPr fontId="3"/>
  </si>
  <si>
    <t>・この講義を視聴して、学んだことを今後どのように生かしていきたいかまとめてください。</t>
    <rPh sb="3" eb="5">
      <t>コウギ</t>
    </rPh>
    <rPh sb="6" eb="8">
      <t>シチョウ</t>
    </rPh>
    <rPh sb="11" eb="12">
      <t>マナ</t>
    </rPh>
    <rPh sb="17" eb="19">
      <t>コンゴ</t>
    </rPh>
    <rPh sb="24" eb="25">
      <t>イ</t>
    </rPh>
    <phoneticPr fontId="3"/>
  </si>
  <si>
    <t>・講義を視聴して、新たに学んだこと、改めて学ぶことができたことをまとめてください。</t>
    <rPh sb="1" eb="3">
      <t>コウギ</t>
    </rPh>
    <rPh sb="4" eb="6">
      <t>シチョウ</t>
    </rPh>
    <rPh sb="9" eb="10">
      <t>アラ</t>
    </rPh>
    <rPh sb="12" eb="13">
      <t>マナ</t>
    </rPh>
    <rPh sb="18" eb="19">
      <t>アラタ</t>
    </rPh>
    <rPh sb="21" eb="22">
      <t>マナ</t>
    </rPh>
    <phoneticPr fontId="3"/>
  </si>
  <si>
    <t>【講義】教育公務員の職務</t>
    <rPh sb="1" eb="3">
      <t>コウギ</t>
    </rPh>
    <rPh sb="4" eb="6">
      <t>キョウイク</t>
    </rPh>
    <rPh sb="6" eb="9">
      <t>コウムイン</t>
    </rPh>
    <rPh sb="10" eb="12">
      <t>ショクム</t>
    </rPh>
    <phoneticPr fontId="3"/>
  </si>
  <si>
    <t>小池　聡太朗</t>
  </si>
  <si>
    <t>西田　利也</t>
  </si>
  <si>
    <t>新庄　真実</t>
  </si>
  <si>
    <t>金山　裕美</t>
  </si>
  <si>
    <t>井上　真理</t>
  </si>
  <si>
    <t>露口　雄策</t>
  </si>
  <si>
    <t>横山　清隆</t>
  </si>
  <si>
    <t>林　有美子</t>
  </si>
  <si>
    <t>大久保　 隆</t>
  </si>
  <si>
    <t>伊藤　公美子</t>
  </si>
  <si>
    <t>小川　卓也</t>
  </si>
  <si>
    <t>坪田　侑也</t>
  </si>
  <si>
    <t>山口　有耶</t>
  </si>
  <si>
    <t>岩井　高士</t>
  </si>
  <si>
    <t>奥田　有里加</t>
  </si>
  <si>
    <t>岡田　和利</t>
  </si>
  <si>
    <t>片山　秋作</t>
  </si>
  <si>
    <t>中野　卓哉</t>
  </si>
  <si>
    <t>大木　瑞穂</t>
  </si>
  <si>
    <t>山根　尚</t>
  </si>
  <si>
    <t>山本　賢</t>
  </si>
  <si>
    <t>河南　志歩</t>
  </si>
  <si>
    <t>野崎　雅弘</t>
  </si>
  <si>
    <t>武庫荘総合</t>
  </si>
  <si>
    <t>中村　奈月</t>
  </si>
  <si>
    <t>谷口　真人</t>
  </si>
  <si>
    <t>山下　里紗</t>
  </si>
  <si>
    <t>西宮</t>
  </si>
  <si>
    <t>玉田　みさと</t>
  </si>
  <si>
    <t>谷口　　聡</t>
  </si>
  <si>
    <t>大野　桃代</t>
  </si>
  <si>
    <t>宮本　美枝子</t>
  </si>
  <si>
    <t>有馬（定）</t>
  </si>
  <si>
    <t>山本　真紀</t>
  </si>
  <si>
    <t>大江　春香</t>
  </si>
  <si>
    <t>辻　真吾</t>
  </si>
  <si>
    <t>三田祥雲館</t>
  </si>
  <si>
    <t>大西　千都</t>
  </si>
  <si>
    <t>谷口　暢謙</t>
  </si>
  <si>
    <t>奥屋　憲海智</t>
  </si>
  <si>
    <t>織邊　 剛</t>
  </si>
  <si>
    <t>德廣　夏輝</t>
  </si>
  <si>
    <t>福浦　潤</t>
  </si>
  <si>
    <t>半田　誠四郎</t>
  </si>
  <si>
    <t>阿部　浩士</t>
  </si>
  <si>
    <t>一瀬　遥</t>
  </si>
  <si>
    <t>村中　利章</t>
  </si>
  <si>
    <t>小林　郁美</t>
  </si>
  <si>
    <t>桂　敦子</t>
  </si>
  <si>
    <t>末福　雅和</t>
  </si>
  <si>
    <t>児島　義人</t>
  </si>
  <si>
    <t>安田　雄紀</t>
  </si>
  <si>
    <t>中井　修</t>
  </si>
  <si>
    <t>姫路北</t>
  </si>
  <si>
    <t>末田　正雄</t>
  </si>
  <si>
    <t>内藤　仁視</t>
  </si>
  <si>
    <t>福田　奈緒</t>
  </si>
  <si>
    <t>永本　浩一</t>
  </si>
  <si>
    <t>伊賀　友映</t>
  </si>
  <si>
    <t>大角　謙二</t>
  </si>
  <si>
    <t>尾崎　綾香</t>
  </si>
  <si>
    <t>砂本　真志</t>
  </si>
  <si>
    <t>武田　由哉</t>
  </si>
  <si>
    <t>足立　祐輔</t>
  </si>
  <si>
    <t>倉田　晴美</t>
  </si>
  <si>
    <t>桑山　延泰</t>
  </si>
  <si>
    <t>廣　健次</t>
  </si>
  <si>
    <t>長田商業</t>
  </si>
  <si>
    <t>鳴瀬　雄</t>
  </si>
  <si>
    <t>松本　秀孝</t>
  </si>
  <si>
    <t>須ノ又　聖</t>
  </si>
  <si>
    <t>東　直也</t>
  </si>
  <si>
    <t>井川　麻衣子</t>
  </si>
  <si>
    <t>尼崎工業</t>
  </si>
  <si>
    <t>坂上　浩子</t>
  </si>
  <si>
    <t>上月　通男</t>
  </si>
  <si>
    <t>岡本　潮</t>
  </si>
  <si>
    <t>藤本　大曜</t>
  </si>
  <si>
    <t>増本　慎太郎</t>
  </si>
  <si>
    <t>岡本　一秀</t>
  </si>
  <si>
    <t>物應　忠</t>
  </si>
  <si>
    <t>生木　達也</t>
  </si>
  <si>
    <t>伊藤　聖二</t>
  </si>
  <si>
    <t>松浪　真也</t>
  </si>
  <si>
    <t>安東　靖貴</t>
  </si>
  <si>
    <t>宮本　陽平</t>
  </si>
  <si>
    <t>塚田　誠司</t>
  </si>
  <si>
    <t>久保田　沙耶加</t>
  </si>
  <si>
    <t>東矢　憲了</t>
  </si>
  <si>
    <t>豊岡総合</t>
  </si>
  <si>
    <t>有佐見　吉彦</t>
  </si>
  <si>
    <t>小山　朋子</t>
  </si>
  <si>
    <t>足立　有沙</t>
  </si>
  <si>
    <t>田中　盛雄</t>
  </si>
  <si>
    <t>大谷　光司</t>
  </si>
  <si>
    <t>山根　通弘</t>
  </si>
  <si>
    <t>上村　恭子</t>
    <rPh sb="0" eb="2">
      <t>ウエムラ</t>
    </rPh>
    <phoneticPr fontId="4"/>
  </si>
  <si>
    <t>楠田　俊夫</t>
  </si>
  <si>
    <t>宇髙　直志</t>
  </si>
  <si>
    <t>大橋　勇</t>
  </si>
  <si>
    <t>安藤　大翔</t>
  </si>
  <si>
    <t>藤原　生也</t>
  </si>
  <si>
    <t>中川　督太</t>
  </si>
  <si>
    <t>山田　竜暉</t>
  </si>
  <si>
    <t>中村　周史</t>
  </si>
  <si>
    <t>松本　敏尚</t>
  </si>
  <si>
    <t>竹内　亜希子</t>
  </si>
  <si>
    <t>富永　和典</t>
  </si>
  <si>
    <t>島田　雄二</t>
  </si>
  <si>
    <t>湊　浩樹</t>
  </si>
  <si>
    <t>新田　侑子</t>
  </si>
  <si>
    <t>岡本　勇人</t>
  </si>
  <si>
    <t>森　祥平</t>
  </si>
  <si>
    <t>岡田　脩</t>
  </si>
  <si>
    <t>重松　竜平</t>
  </si>
  <si>
    <t>川上　望</t>
  </si>
  <si>
    <t>切原　賀子</t>
  </si>
  <si>
    <t>玉野　裕也</t>
  </si>
  <si>
    <t>久保　貴之</t>
  </si>
  <si>
    <t>雨森　陸人</t>
  </si>
  <si>
    <t>板羽　茂雄</t>
  </si>
  <si>
    <t>小寺　龍之介</t>
  </si>
  <si>
    <t>佐々木 豊</t>
  </si>
  <si>
    <t>佐々木　孝輔</t>
  </si>
  <si>
    <t>山﨑　信一</t>
  </si>
  <si>
    <t>福嶋　佑弥</t>
  </si>
  <si>
    <t>阪神昆陽</t>
  </si>
  <si>
    <t>平野　俊樹</t>
  </si>
  <si>
    <t>桑田　耕治</t>
  </si>
  <si>
    <t>八尾　拓哉</t>
  </si>
  <si>
    <t>庄野　徹</t>
  </si>
  <si>
    <t>尾松　浩明</t>
  </si>
  <si>
    <t>辻井　大介　</t>
  </si>
  <si>
    <t>中尾 一樹</t>
  </si>
  <si>
    <t>定之　祥吾</t>
  </si>
  <si>
    <t>財前　貴</t>
  </si>
  <si>
    <t>宇田川　敦司</t>
  </si>
  <si>
    <t>新谷　浩一</t>
  </si>
  <si>
    <t>江口　智和</t>
  </si>
  <si>
    <t>伊藤　淳</t>
  </si>
  <si>
    <t>太井　義真</t>
  </si>
  <si>
    <t>小野工業（定）</t>
  </si>
  <si>
    <t>河野　純</t>
  </si>
  <si>
    <t>藤原　喜成</t>
  </si>
  <si>
    <t>管生　智文</t>
  </si>
  <si>
    <t>栗林　秀忠</t>
  </si>
  <si>
    <t>藏岡　慶一郎</t>
  </si>
  <si>
    <t>千家　弘行</t>
  </si>
  <si>
    <t>辻野　友貴</t>
  </si>
  <si>
    <t>上玉利　瑛太</t>
  </si>
  <si>
    <t>福田　孝善</t>
  </si>
  <si>
    <t>龍野</t>
  </si>
  <si>
    <t>小坂　郁也</t>
  </si>
  <si>
    <t>駒田　勝</t>
  </si>
  <si>
    <t>林　達也</t>
  </si>
  <si>
    <t>伊和</t>
  </si>
  <si>
    <t>谷岡　寛子</t>
  </si>
  <si>
    <t>増田　百代</t>
  </si>
  <si>
    <t>黒﨑　真理子</t>
  </si>
  <si>
    <t>県立大学附属高等学校</t>
  </si>
  <si>
    <t>県立大学附属</t>
  </si>
  <si>
    <t>窪田　行博</t>
  </si>
  <si>
    <t>泉村　靖治</t>
  </si>
  <si>
    <t>加野　貴啓</t>
  </si>
  <si>
    <t>中村　みはる</t>
  </si>
  <si>
    <t>山下　功美子</t>
  </si>
  <si>
    <t>末延　武司</t>
  </si>
  <si>
    <t>松下　卓矢</t>
  </si>
  <si>
    <t>石角　正徳</t>
  </si>
  <si>
    <t>尼崎</t>
  </si>
  <si>
    <t>大津　直傑</t>
  </si>
  <si>
    <t>水嶋　正稔</t>
  </si>
  <si>
    <t>岡　翔太</t>
  </si>
  <si>
    <t>末次　信明</t>
  </si>
  <si>
    <t>速水　祐人</t>
  </si>
  <si>
    <t>八木　一真</t>
  </si>
  <si>
    <t>杉原　宏明</t>
  </si>
  <si>
    <t>菅本　智之</t>
  </si>
  <si>
    <t>植田　一男</t>
  </si>
  <si>
    <t>桑田　圭介</t>
  </si>
  <si>
    <t>中山　理恵</t>
  </si>
  <si>
    <t>奥田　康裕</t>
  </si>
  <si>
    <t>宮澤　雄大</t>
  </si>
  <si>
    <t>牧野　徹</t>
  </si>
  <si>
    <t>谷岡　裕大</t>
  </si>
  <si>
    <t>加藤　舞</t>
  </si>
  <si>
    <t>小林　大祐</t>
  </si>
  <si>
    <t>白川　淳哉</t>
  </si>
  <si>
    <t>磯井　達也</t>
  </si>
  <si>
    <t>小辻　一幸</t>
  </si>
  <si>
    <t>北中　睦雄</t>
  </si>
  <si>
    <t>林　孝輔</t>
  </si>
  <si>
    <t>津田　将人</t>
  </si>
  <si>
    <t>國峰　慎平</t>
  </si>
  <si>
    <t>松野　哲也</t>
  </si>
  <si>
    <t>居守　洋明</t>
  </si>
  <si>
    <t>野阪　耕司</t>
  </si>
  <si>
    <t>志摩　直樹</t>
  </si>
  <si>
    <t>森　大介</t>
  </si>
  <si>
    <t>小倉　裕史</t>
  </si>
  <si>
    <t>小野工業</t>
  </si>
  <si>
    <t>狭間　崇</t>
  </si>
  <si>
    <t>田渕　博文</t>
  </si>
  <si>
    <t>片山　泰宏</t>
  </si>
  <si>
    <t>春名　正章</t>
  </si>
  <si>
    <t>内田　雄三</t>
  </si>
  <si>
    <t>安原　正晃</t>
  </si>
  <si>
    <t>大仲　隆介</t>
  </si>
  <si>
    <t>小田　昌史</t>
  </si>
  <si>
    <t>上端　勇介</t>
  </si>
  <si>
    <t>柳　世也</t>
  </si>
  <si>
    <t>大塚　晴輝</t>
  </si>
  <si>
    <t>森　美樹</t>
  </si>
  <si>
    <t>田中　宏典</t>
  </si>
  <si>
    <t>塚本　師仁</t>
  </si>
  <si>
    <t>八鹿</t>
  </si>
  <si>
    <t>本木　敦士</t>
  </si>
  <si>
    <t>山本　宏治</t>
  </si>
  <si>
    <t>藤井　顕真</t>
  </si>
  <si>
    <t>油井　光伸</t>
  </si>
  <si>
    <t>井上　卓大</t>
  </si>
  <si>
    <t>市立伊丹</t>
  </si>
  <si>
    <t>出口　拓</t>
  </si>
  <si>
    <t>古谷　勇行</t>
  </si>
  <si>
    <t>長野　真樹</t>
  </si>
  <si>
    <t>沖　良宣</t>
  </si>
  <si>
    <t>大原　康治</t>
  </si>
  <si>
    <t>大西　雄大</t>
  </si>
  <si>
    <t>森下　博也</t>
  </si>
  <si>
    <t>栗林　隆行</t>
  </si>
  <si>
    <t>勝見　咲希</t>
  </si>
  <si>
    <t>神崎工業</t>
  </si>
  <si>
    <t>正垣　大地</t>
  </si>
  <si>
    <t>津田　量</t>
  </si>
  <si>
    <t>篠田　惠子</t>
  </si>
  <si>
    <t>西口　ひとみ</t>
  </si>
  <si>
    <t>林　良祐</t>
  </si>
  <si>
    <t>宮本　稚子</t>
  </si>
  <si>
    <t>山下　優</t>
  </si>
  <si>
    <t>千葉　栄三</t>
  </si>
  <si>
    <t>青木　隆志</t>
  </si>
  <si>
    <t>近藤　和弘</t>
  </si>
  <si>
    <t>氷上西</t>
  </si>
  <si>
    <t>藤田　喜継</t>
  </si>
  <si>
    <t>中西　孝弘</t>
  </si>
  <si>
    <t>牧　達真</t>
  </si>
  <si>
    <t>塚本　光矢</t>
  </si>
  <si>
    <t>松本　倫実</t>
  </si>
  <si>
    <t>米谷　司</t>
  </si>
  <si>
    <t>吉田　真治</t>
  </si>
  <si>
    <t>山口　裕貴</t>
  </si>
  <si>
    <t>梶木　輝久</t>
  </si>
  <si>
    <t>勝川　太一</t>
  </si>
  <si>
    <t>寺尾　亮</t>
  </si>
  <si>
    <t>永井　浩禄</t>
  </si>
  <si>
    <t>脇　　靖晃</t>
  </si>
  <si>
    <t>宝谷　祐哉</t>
  </si>
  <si>
    <t>下條　謙一郎</t>
  </si>
  <si>
    <t>正德　篤樹</t>
  </si>
  <si>
    <t>大塚　剛啓</t>
  </si>
  <si>
    <t>高階　薫</t>
  </si>
  <si>
    <t>川崎　芳徳</t>
  </si>
  <si>
    <t>岩尾　和宏</t>
  </si>
  <si>
    <t>東郷　達夫</t>
  </si>
  <si>
    <t>久保　夏織</t>
  </si>
  <si>
    <t>井上　拓</t>
  </si>
  <si>
    <t>仲山　惠博</t>
  </si>
  <si>
    <t>森本　崇文</t>
  </si>
  <si>
    <t>仲山　聡子</t>
  </si>
  <si>
    <t>隅田　裕也</t>
  </si>
  <si>
    <t>菊池　朋子</t>
  </si>
  <si>
    <t>豊川　あゆみ</t>
  </si>
  <si>
    <t>宮田　倫</t>
  </si>
  <si>
    <t>中本　陽子</t>
  </si>
  <si>
    <t>亀岡　洵弥</t>
  </si>
  <si>
    <t>安井　英利香</t>
  </si>
  <si>
    <t>柴田　尚剛</t>
  </si>
  <si>
    <t>喜多　伸行</t>
  </si>
  <si>
    <t>愛川　弘市</t>
  </si>
  <si>
    <t>久保田　晃子</t>
  </si>
  <si>
    <t>大田　亮介</t>
  </si>
  <si>
    <t>小玉　祐輝</t>
  </si>
  <si>
    <t>水落　拓也</t>
  </si>
  <si>
    <t>後藤　駿介</t>
  </si>
  <si>
    <t>田中　尋子</t>
  </si>
  <si>
    <t>竹本　剛</t>
  </si>
  <si>
    <t>吉井　寛人</t>
  </si>
  <si>
    <t>石田　紀代子</t>
  </si>
  <si>
    <t>大倉　千草</t>
  </si>
  <si>
    <t>辻　知子</t>
  </si>
  <si>
    <t>伊原　哲</t>
  </si>
  <si>
    <t>魚井　和彦</t>
  </si>
  <si>
    <t>前田  嘉暢</t>
  </si>
  <si>
    <t>鮎川　行人</t>
  </si>
  <si>
    <t>山岡　まりこ</t>
  </si>
  <si>
    <t>塚本　宏美</t>
  </si>
  <si>
    <t>西本　啓晋</t>
  </si>
  <si>
    <t>野中　進也</t>
  </si>
  <si>
    <t>清水　茜</t>
  </si>
  <si>
    <t>村上　尚之</t>
  </si>
  <si>
    <t>中西　央</t>
  </si>
  <si>
    <t>岩田　一雄</t>
  </si>
  <si>
    <t>県立飾磨工業高等学校（多）</t>
    <rPh sb="11" eb="12">
      <t>オオイ</t>
    </rPh>
    <phoneticPr fontId="3"/>
  </si>
  <si>
    <t>津田　香央里</t>
  </si>
  <si>
    <t>岸本　晧之</t>
  </si>
  <si>
    <t>大塚　幹典</t>
  </si>
  <si>
    <t>髙橋　淳</t>
  </si>
  <si>
    <t>安藤　司晃</t>
  </si>
  <si>
    <t>田渕　大貴</t>
  </si>
  <si>
    <t>市立尼崎双星</t>
  </si>
  <si>
    <t>藤井　志帆</t>
  </si>
  <si>
    <t>長澤　広昭</t>
  </si>
  <si>
    <t>渡邊　碧子</t>
  </si>
  <si>
    <t>福岡　真知子</t>
  </si>
  <si>
    <t>山﨑　明菜</t>
  </si>
  <si>
    <t>池信　宏之</t>
  </si>
  <si>
    <t>加古川南</t>
  </si>
  <si>
    <t>大畑　優子</t>
  </si>
  <si>
    <t>木山　正規</t>
  </si>
  <si>
    <t>西脇</t>
  </si>
  <si>
    <t>高橋　睦</t>
  </si>
  <si>
    <t>村井　和幸</t>
  </si>
  <si>
    <t>山本　千亜紀</t>
  </si>
  <si>
    <t>仲島　聖子</t>
  </si>
  <si>
    <t>富田　貴光</t>
  </si>
  <si>
    <t>岩本　義裕</t>
  </si>
  <si>
    <t>松本　智絵美</t>
  </si>
  <si>
    <t>松浦　弘幹</t>
  </si>
  <si>
    <t>前野　惠美</t>
  </si>
  <si>
    <t>上野　真司</t>
  </si>
  <si>
    <t>藤原　良光</t>
  </si>
  <si>
    <t>千種</t>
  </si>
  <si>
    <t>大田直也</t>
  </si>
  <si>
    <t>菊川　泰</t>
  </si>
  <si>
    <t>石井　響</t>
  </si>
  <si>
    <t>長尾　均</t>
  </si>
  <si>
    <t>和田　郁香</t>
  </si>
  <si>
    <t>山中　美英子</t>
  </si>
  <si>
    <t>内藤　早矢香</t>
  </si>
  <si>
    <t>藤原　直己</t>
  </si>
  <si>
    <t>三宅　義貴</t>
  </si>
  <si>
    <t>金中　理</t>
  </si>
  <si>
    <t>増田　亮</t>
  </si>
  <si>
    <t>森川　和則</t>
  </si>
  <si>
    <t>中野　研悟</t>
  </si>
  <si>
    <t>水上　晃</t>
  </si>
  <si>
    <t>西脇工業</t>
  </si>
  <si>
    <t>川口　大翔</t>
  </si>
  <si>
    <t>橋本　智稔</t>
  </si>
  <si>
    <t>西口　雄貴</t>
  </si>
  <si>
    <t>北條　雄大</t>
  </si>
  <si>
    <t>前田　由紀子</t>
  </si>
  <si>
    <t>長尾　篤</t>
  </si>
  <si>
    <t>高橋　和也</t>
  </si>
  <si>
    <t>髙橋　利明</t>
  </si>
  <si>
    <t>洲本実業</t>
  </si>
  <si>
    <t>番所　千裕</t>
  </si>
  <si>
    <t>朝田　正樹</t>
  </si>
  <si>
    <t>松陽（定）</t>
  </si>
  <si>
    <t>石川　裕之</t>
  </si>
  <si>
    <t>田中　裕輔</t>
  </si>
  <si>
    <t>空山　佳世</t>
  </si>
  <si>
    <t>芝本　龍也</t>
  </si>
  <si>
    <t>香住</t>
  </si>
  <si>
    <t>水産</t>
  </si>
  <si>
    <t>清水　俊哉</t>
  </si>
  <si>
    <t>森澄　　実</t>
  </si>
  <si>
    <t>多田　美知子</t>
  </si>
  <si>
    <t>森本　成己</t>
  </si>
  <si>
    <t>県立兵庫高等学校</t>
    <rPh sb="0" eb="2">
      <t>ケンリツ</t>
    </rPh>
    <rPh sb="2" eb="4">
      <t>ヒョウゴ</t>
    </rPh>
    <rPh sb="4" eb="6">
      <t>コウトウ</t>
    </rPh>
    <rPh sb="6" eb="8">
      <t>ガッコウ</t>
    </rPh>
    <phoneticPr fontId="3"/>
  </si>
  <si>
    <t>髙橋　宏明</t>
  </si>
  <si>
    <t>地歴・公民</t>
    <rPh sb="0" eb="2">
      <t>チレキ</t>
    </rPh>
    <rPh sb="3" eb="5">
      <t>コウミン</t>
    </rPh>
    <phoneticPr fontId="3"/>
  </si>
  <si>
    <t>山本　彰一</t>
  </si>
  <si>
    <t>野口　美香</t>
    <rPh sb="0" eb="2">
      <t>ノグチ</t>
    </rPh>
    <rPh sb="3" eb="5">
      <t>ミカ</t>
    </rPh>
    <phoneticPr fontId="3"/>
  </si>
  <si>
    <t>数学</t>
    <rPh sb="0" eb="2">
      <t>スウガク</t>
    </rPh>
    <phoneticPr fontId="4"/>
  </si>
  <si>
    <t>久﨑　公輔</t>
    <rPh sb="0" eb="2">
      <t>クサキ</t>
    </rPh>
    <rPh sb="3" eb="5">
      <t>コウスケ</t>
    </rPh>
    <phoneticPr fontId="4"/>
  </si>
  <si>
    <t>姫路工業</t>
    <rPh sb="0" eb="2">
      <t>ヒメジ</t>
    </rPh>
    <rPh sb="2" eb="4">
      <t>コウギョウ</t>
    </rPh>
    <phoneticPr fontId="4"/>
  </si>
  <si>
    <t>外国語</t>
    <rPh sb="0" eb="3">
      <t>ガイコクゴ</t>
    </rPh>
    <phoneticPr fontId="4"/>
  </si>
  <si>
    <t>𠮷田　佳代</t>
    <rPh sb="0" eb="3">
      <t>ヨシダ</t>
    </rPh>
    <rPh sb="4" eb="6">
      <t>カヨ</t>
    </rPh>
    <phoneticPr fontId="4"/>
  </si>
  <si>
    <t>・講義のテーマである「コンプライアンス」をもとに、御自身の10年間を振り返りまとめてください。</t>
    <rPh sb="1" eb="3">
      <t>コウギ</t>
    </rPh>
    <rPh sb="25" eb="26">
      <t>ゴ</t>
    </rPh>
    <rPh sb="26" eb="28">
      <t>ジシン</t>
    </rPh>
    <rPh sb="31" eb="33">
      <t>ネンカン</t>
    </rPh>
    <rPh sb="34" eb="35">
      <t>フ</t>
    </rPh>
    <rPh sb="36" eb="37">
      <t>カエ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</si>
</sst>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aaa"/>
    <numFmt numFmtId="177" formatCode="m&quot;月&quot;d&quot;日&quot;\(aaa\)"/>
    <numFmt numFmtId="178" formatCode="0_ "/>
  </numFmts>
  <fonts count="44" x14ac:knownFonts="1">
    <font>
      <sz val="11"/>
      <color theme="1"/>
      <name val="ＭＳ Ｐゴシック"/>
      <family val="2"/>
      <charset val="128"/>
      <scheme val="minor"/>
    </font>
    <font>
      <sz val="10.5"/>
      <color theme="1"/>
      <name val="Times New Roman"/>
      <family val="1"/>
    </font>
    <font>
      <sz val="10.5"/>
      <color theme="1"/>
      <name val="ＭＳ 明朝"/>
      <family val="1"/>
      <charset val="128"/>
    </font>
    <font>
      <sz val="6"/>
      <name val="ＭＳ Ｐゴシック"/>
      <family val="2"/>
      <charset val="128"/>
      <scheme val="minor"/>
    </font>
    <font>
      <sz val="9"/>
      <color theme="1"/>
      <name val="ＭＳ 明朝"/>
      <family val="1"/>
      <charset val="128"/>
    </font>
    <font>
      <sz val="11"/>
      <color theme="1"/>
      <name val="ＭＳ 明朝"/>
      <family val="1"/>
      <charset val="128"/>
    </font>
    <font>
      <sz val="7"/>
      <color theme="1"/>
      <name val="ＭＳ 明朝"/>
      <family val="1"/>
      <charset val="128"/>
    </font>
    <font>
      <sz val="10"/>
      <color theme="1"/>
      <name val="ＭＳ 明朝"/>
      <family val="1"/>
      <charset val="128"/>
    </font>
    <font>
      <sz val="9"/>
      <color indexed="81"/>
      <name val="ＭＳ Ｐゴシック"/>
      <family val="3"/>
      <charset val="128"/>
    </font>
    <font>
      <b/>
      <sz val="9"/>
      <color indexed="81"/>
      <name val="ＭＳ Ｐゴシック"/>
      <family val="3"/>
      <charset val="128"/>
    </font>
    <font>
      <sz val="11"/>
      <color theme="1"/>
      <name val="ＭＳ ゴシック"/>
      <family val="3"/>
      <charset val="128"/>
    </font>
    <font>
      <sz val="11"/>
      <color theme="1"/>
      <name val="ＭＳ Ｐゴシック"/>
      <family val="3"/>
      <charset val="128"/>
      <scheme val="major"/>
    </font>
    <font>
      <sz val="10.5"/>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scheme val="minor"/>
    </font>
    <font>
      <sz val="10"/>
      <name val="ＭＳ ゴシック"/>
      <family val="3"/>
      <charset val="128"/>
    </font>
    <font>
      <b/>
      <sz val="14"/>
      <color theme="1"/>
      <name val="ＭＳ 明朝"/>
      <family val="1"/>
      <charset val="128"/>
    </font>
    <font>
      <b/>
      <sz val="11"/>
      <color theme="1"/>
      <name val="ＭＳ ゴシック"/>
      <family val="3"/>
      <charset val="128"/>
    </font>
    <font>
      <b/>
      <sz val="10.5"/>
      <color theme="1"/>
      <name val="ＭＳ 明朝"/>
      <family val="1"/>
      <charset val="128"/>
    </font>
    <font>
      <sz val="11"/>
      <color theme="1"/>
      <name val="ＭＳ Ｐゴシック"/>
      <family val="2"/>
      <scheme val="minor"/>
    </font>
    <font>
      <sz val="14"/>
      <color theme="1"/>
      <name val="ＭＳ 明朝"/>
      <family val="1"/>
      <charset val="128"/>
    </font>
    <font>
      <sz val="10"/>
      <color theme="1"/>
      <name val="ＭＳ ゴシック"/>
      <family val="3"/>
      <charset val="128"/>
    </font>
    <font>
      <sz val="6"/>
      <name val="ＭＳ ゴシック"/>
      <family val="2"/>
      <charset val="128"/>
    </font>
    <font>
      <sz val="11"/>
      <name val="ＭＳ Ｐゴシック"/>
      <family val="2"/>
      <charset val="128"/>
      <scheme val="minor"/>
    </font>
    <font>
      <sz val="24"/>
      <name val="ＭＳ Ｐゴシック"/>
      <family val="3"/>
      <charset val="128"/>
      <scheme val="minor"/>
    </font>
    <font>
      <sz val="16"/>
      <name val="ＭＳ Ｐゴシック"/>
      <family val="3"/>
      <charset val="128"/>
      <scheme val="minor"/>
    </font>
    <font>
      <sz val="11"/>
      <name val="ＭＳ Ｐゴシック"/>
      <family val="3"/>
      <charset val="128"/>
      <scheme val="minor"/>
    </font>
    <font>
      <sz val="11"/>
      <name val="ＭＳ 明朝"/>
      <family val="1"/>
      <charset val="128"/>
    </font>
    <font>
      <sz val="11"/>
      <name val="ＭＳ ゴシック"/>
      <family val="3"/>
      <charset val="128"/>
    </font>
    <font>
      <sz val="14"/>
      <name val="ＭＳ ゴシック"/>
      <family val="3"/>
      <charset val="128"/>
    </font>
    <font>
      <sz val="12"/>
      <name val="ＭＳ ゴシック"/>
      <family val="3"/>
      <charset val="128"/>
    </font>
    <font>
      <sz val="10"/>
      <name val="ＭＳ Ｐゴシック"/>
      <family val="3"/>
      <charset val="128"/>
    </font>
    <font>
      <sz val="11"/>
      <name val="ＭＳ Ｐ明朝"/>
      <family val="1"/>
      <charset val="128"/>
    </font>
    <font>
      <sz val="10"/>
      <name val="ＭＳ Ｐゴシック"/>
      <family val="3"/>
      <charset val="128"/>
      <scheme val="minor"/>
    </font>
    <font>
      <sz val="12"/>
      <name val="ＭＳ Ｐゴシック"/>
      <family val="3"/>
      <charset val="128"/>
      <scheme val="minor"/>
    </font>
    <font>
      <sz val="9"/>
      <name val="ＭＳ Ｐゴシック"/>
      <family val="3"/>
      <charset val="128"/>
    </font>
    <font>
      <sz val="4"/>
      <name val="ＭＳ Ｐゴシック"/>
      <family val="3"/>
      <charset val="128"/>
    </font>
    <font>
      <sz val="10"/>
      <color theme="1"/>
      <name val="ＭＳ Ｐゴシック"/>
      <family val="3"/>
      <charset val="128"/>
    </font>
    <font>
      <strike/>
      <sz val="11"/>
      <color rgb="FFFF0000"/>
      <name val="ＭＳ 明朝"/>
      <family val="1"/>
      <charset val="128"/>
    </font>
    <font>
      <sz val="11"/>
      <color theme="1"/>
      <name val="ＭＳ Ｐ明朝"/>
      <family val="1"/>
      <charset val="128"/>
    </font>
    <font>
      <sz val="14"/>
      <name val="ＭＳ 明朝"/>
      <family val="1"/>
      <charset val="128"/>
    </font>
    <font>
      <sz val="12"/>
      <color theme="1"/>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DDDDDD"/>
        <bgColor indexed="64"/>
      </patternFill>
    </fill>
    <fill>
      <patternFill patternType="solid">
        <fgColor rgb="FF33CC33"/>
        <bgColor indexed="64"/>
      </patternFill>
    </fill>
    <fill>
      <patternFill patternType="solid">
        <fgColor theme="0"/>
        <bgColor indexed="64"/>
      </patternFill>
    </fill>
  </fills>
  <borders count="88">
    <border>
      <left/>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hair">
        <color auto="1"/>
      </bottom>
      <diagonal/>
    </border>
    <border>
      <left/>
      <right/>
      <top style="thin">
        <color indexed="64"/>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auto="1"/>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double">
        <color auto="1"/>
      </left>
      <right/>
      <top style="thin">
        <color indexed="64"/>
      </top>
      <bottom/>
      <diagonal/>
    </border>
    <border>
      <left style="thin">
        <color indexed="64"/>
      </left>
      <right/>
      <top/>
      <bottom/>
      <diagonal/>
    </border>
    <border>
      <left/>
      <right style="thin">
        <color indexed="64"/>
      </right>
      <top/>
      <bottom/>
      <diagonal/>
    </border>
    <border>
      <left style="double">
        <color auto="1"/>
      </left>
      <right/>
      <top/>
      <bottom style="thin">
        <color indexed="64"/>
      </bottom>
      <diagonal/>
    </border>
    <border>
      <left/>
      <right style="thin">
        <color indexed="64"/>
      </right>
      <top/>
      <bottom style="thin">
        <color indexed="64"/>
      </bottom>
      <diagonal/>
    </border>
    <border>
      <left style="double">
        <color auto="1"/>
      </left>
      <right style="thin">
        <color indexed="64"/>
      </right>
      <top style="thin">
        <color indexed="64"/>
      </top>
      <bottom/>
      <diagonal/>
    </border>
    <border>
      <left style="double">
        <color auto="1"/>
      </left>
      <right style="thin">
        <color indexed="64"/>
      </right>
      <top/>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style="hair">
        <color indexed="64"/>
      </right>
      <top/>
      <bottom style="double">
        <color indexed="64"/>
      </bottom>
      <diagonal/>
    </border>
    <border>
      <left style="hair">
        <color auto="1"/>
      </left>
      <right style="thin">
        <color indexed="64"/>
      </right>
      <top/>
      <bottom style="double">
        <color indexed="64"/>
      </bottom>
      <diagonal/>
    </border>
    <border>
      <left style="double">
        <color auto="1"/>
      </left>
      <right style="thin">
        <color indexed="64"/>
      </right>
      <top/>
      <bottom style="double">
        <color indexed="64"/>
      </bottom>
      <diagonal/>
    </border>
    <border>
      <left style="thin">
        <color indexed="64"/>
      </left>
      <right style="hair">
        <color auto="1"/>
      </right>
      <top/>
      <bottom style="double">
        <color indexed="64"/>
      </bottom>
      <diagonal/>
    </border>
    <border>
      <left style="thin">
        <color indexed="64"/>
      </left>
      <right style="hair">
        <color auto="1"/>
      </right>
      <top style="double">
        <color indexed="64"/>
      </top>
      <bottom/>
      <diagonal/>
    </border>
    <border>
      <left style="hair">
        <color auto="1"/>
      </left>
      <right style="thin">
        <color indexed="64"/>
      </right>
      <top style="double">
        <color indexed="64"/>
      </top>
      <bottom/>
      <diagonal/>
    </border>
    <border>
      <left style="thin">
        <color indexed="64"/>
      </left>
      <right style="hair">
        <color auto="1"/>
      </right>
      <top style="double">
        <color indexed="64"/>
      </top>
      <bottom style="hair">
        <color auto="1"/>
      </bottom>
      <diagonal/>
    </border>
    <border>
      <left/>
      <right style="thin">
        <color indexed="64"/>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thin">
        <color indexed="64"/>
      </right>
      <top style="double">
        <color indexed="64"/>
      </top>
      <bottom style="hair">
        <color auto="1"/>
      </bottom>
      <diagonal/>
    </border>
    <border>
      <left/>
      <right/>
      <top style="double">
        <color indexed="64"/>
      </top>
      <bottom style="hair">
        <color auto="1"/>
      </bottom>
      <diagonal/>
    </border>
    <border>
      <left style="double">
        <color auto="1"/>
      </left>
      <right style="thin">
        <color indexed="64"/>
      </right>
      <top style="double">
        <color indexed="64"/>
      </top>
      <bottom style="hair">
        <color auto="1"/>
      </bottom>
      <diagonal/>
    </border>
    <border>
      <left style="thin">
        <color indexed="64"/>
      </left>
      <right/>
      <top style="double">
        <color indexed="64"/>
      </top>
      <bottom style="hair">
        <color auto="1"/>
      </bottom>
      <diagonal/>
    </border>
    <border>
      <left style="thin">
        <color indexed="64"/>
      </left>
      <right/>
      <top/>
      <bottom style="hair">
        <color auto="1"/>
      </bottom>
      <diagonal/>
    </border>
    <border>
      <left style="thin">
        <color indexed="64"/>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style="thin">
        <color indexed="64"/>
      </right>
      <top style="hair">
        <color auto="1"/>
      </top>
      <bottom style="hair">
        <color auto="1"/>
      </bottom>
      <diagonal/>
    </border>
    <border>
      <left/>
      <right/>
      <top style="hair">
        <color auto="1"/>
      </top>
      <bottom style="hair">
        <color auto="1"/>
      </bottom>
      <diagonal/>
    </border>
    <border>
      <left style="double">
        <color auto="1"/>
      </left>
      <right style="thin">
        <color indexed="64"/>
      </right>
      <top style="hair">
        <color auto="1"/>
      </top>
      <bottom style="hair">
        <color auto="1"/>
      </bottom>
      <diagonal/>
    </border>
    <border>
      <left style="hair">
        <color auto="1"/>
      </left>
      <right style="hair">
        <color auto="1"/>
      </right>
      <top/>
      <bottom style="hair">
        <color auto="1"/>
      </bottom>
      <diagonal/>
    </border>
    <border>
      <left/>
      <right style="thin">
        <color indexed="64"/>
      </right>
      <top/>
      <bottom style="hair">
        <color auto="1"/>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double">
        <color auto="1"/>
      </left>
      <right style="thin">
        <color indexed="64"/>
      </right>
      <top/>
      <bottom style="hair">
        <color auto="1"/>
      </bottom>
      <diagonal/>
    </border>
    <border>
      <left style="thin">
        <color indexed="64"/>
      </left>
      <right style="hair">
        <color auto="1"/>
      </right>
      <top style="hair">
        <color auto="1"/>
      </top>
      <bottom style="double">
        <color indexed="64"/>
      </bottom>
      <diagonal/>
    </border>
    <border>
      <left/>
      <right style="thin">
        <color indexed="64"/>
      </right>
      <top style="hair">
        <color indexed="64"/>
      </top>
      <bottom style="double">
        <color indexed="64"/>
      </bottom>
      <diagonal/>
    </border>
    <border>
      <left style="hair">
        <color auto="1"/>
      </left>
      <right style="hair">
        <color auto="1"/>
      </right>
      <top style="hair">
        <color auto="1"/>
      </top>
      <bottom style="double">
        <color indexed="64"/>
      </bottom>
      <diagonal/>
    </border>
    <border>
      <left style="hair">
        <color auto="1"/>
      </left>
      <right style="thin">
        <color indexed="64"/>
      </right>
      <top style="hair">
        <color auto="1"/>
      </top>
      <bottom style="double">
        <color indexed="64"/>
      </bottom>
      <diagonal/>
    </border>
    <border>
      <left/>
      <right/>
      <top style="hair">
        <color indexed="64"/>
      </top>
      <bottom style="double">
        <color indexed="64"/>
      </bottom>
      <diagonal/>
    </border>
    <border>
      <left style="double">
        <color auto="1"/>
      </left>
      <right style="thin">
        <color indexed="64"/>
      </right>
      <top style="hair">
        <color auto="1"/>
      </top>
      <bottom style="double">
        <color indexed="64"/>
      </bottom>
      <diagonal/>
    </border>
    <border>
      <left style="thin">
        <color indexed="64"/>
      </left>
      <right style="hair">
        <color auto="1"/>
      </right>
      <top style="hair">
        <color auto="1"/>
      </top>
      <bottom style="thin">
        <color indexed="64"/>
      </bottom>
      <diagonal/>
    </border>
    <border>
      <left/>
      <right style="thin">
        <color indexed="64"/>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top style="hair">
        <color auto="1"/>
      </top>
      <bottom style="thin">
        <color indexed="64"/>
      </bottom>
      <diagonal/>
    </border>
    <border>
      <left style="double">
        <color auto="1"/>
      </left>
      <right style="thin">
        <color indexed="64"/>
      </right>
      <top style="hair">
        <color auto="1"/>
      </top>
      <bottom style="thin">
        <color indexed="64"/>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right style="hair">
        <color auto="1"/>
      </right>
      <top style="hair">
        <color auto="1"/>
      </top>
      <bottom style="hair">
        <color auto="1"/>
      </bottom>
      <diagonal/>
    </border>
    <border>
      <left/>
      <right style="thin">
        <color indexed="64"/>
      </right>
      <top style="thin">
        <color indexed="64"/>
      </top>
      <bottom style="hair">
        <color auto="1"/>
      </bottom>
      <diagonal/>
    </border>
    <border>
      <left style="thin">
        <color indexed="64"/>
      </left>
      <right/>
      <top style="thin">
        <color indexed="64"/>
      </top>
      <bottom style="hair">
        <color indexed="64"/>
      </bottom>
      <diagonal/>
    </border>
    <border>
      <left style="double">
        <color indexed="64"/>
      </left>
      <right style="thin">
        <color indexed="64"/>
      </right>
      <top/>
      <bottom style="thin">
        <color indexed="64"/>
      </bottom>
      <diagonal/>
    </border>
  </borders>
  <cellStyleXfs count="8">
    <xf numFmtId="0" fontId="0" fillId="0" borderId="0">
      <alignment vertical="center"/>
    </xf>
    <xf numFmtId="0" fontId="14" fillId="0" borderId="0">
      <alignment vertical="center"/>
    </xf>
    <xf numFmtId="0" fontId="17" fillId="0" borderId="0">
      <alignment vertical="center"/>
    </xf>
    <xf numFmtId="0" fontId="14" fillId="0" borderId="0">
      <alignment vertical="center"/>
    </xf>
    <xf numFmtId="0" fontId="13" fillId="0" borderId="0">
      <alignment vertical="center"/>
    </xf>
    <xf numFmtId="0" fontId="13" fillId="0" borderId="0">
      <alignment vertical="center"/>
    </xf>
    <xf numFmtId="0" fontId="14" fillId="0" borderId="0"/>
    <xf numFmtId="0" fontId="21" fillId="0" borderId="0"/>
  </cellStyleXfs>
  <cellXfs count="344">
    <xf numFmtId="0" fontId="0" fillId="0" borderId="0" xfId="0">
      <alignment vertical="center"/>
    </xf>
    <xf numFmtId="0" fontId="5" fillId="0" borderId="6" xfId="0" applyFont="1" applyBorder="1" applyAlignment="1">
      <alignment vertical="center" shrinkToFit="1"/>
    </xf>
    <xf numFmtId="0" fontId="2" fillId="0" borderId="4" xfId="0" applyFont="1" applyBorder="1" applyAlignment="1">
      <alignment horizontal="left" vertical="center" shrinkToFit="1"/>
    </xf>
    <xf numFmtId="0" fontId="0" fillId="0" borderId="0" xfId="0" applyAlignment="1">
      <alignment vertical="center" shrinkToFit="1"/>
    </xf>
    <xf numFmtId="0" fontId="6"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0" xfId="0" applyFont="1" applyBorder="1" applyAlignment="1">
      <alignment vertical="center" shrinkToFit="1"/>
    </xf>
    <xf numFmtId="0" fontId="2" fillId="0" borderId="2" xfId="0" applyFont="1" applyBorder="1" applyAlignment="1">
      <alignment vertical="center" shrinkToFit="1"/>
    </xf>
    <xf numFmtId="0" fontId="2" fillId="0" borderId="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4" xfId="0" applyFont="1" applyBorder="1" applyAlignment="1">
      <alignment vertical="center" shrinkToFit="1"/>
    </xf>
    <xf numFmtId="0" fontId="2" fillId="0" borderId="9" xfId="0" applyFont="1" applyBorder="1" applyAlignment="1">
      <alignment horizontal="justify" vertical="center" shrinkToFit="1"/>
    </xf>
    <xf numFmtId="49" fontId="2" fillId="0" borderId="5" xfId="0" applyNumberFormat="1" applyFont="1" applyBorder="1" applyAlignment="1">
      <alignment vertical="center" shrinkToFit="1"/>
    </xf>
    <xf numFmtId="49" fontId="5" fillId="0" borderId="5" xfId="0" applyNumberFormat="1" applyFont="1" applyBorder="1" applyAlignment="1">
      <alignment vertical="center" shrinkToFit="1"/>
    </xf>
    <xf numFmtId="0" fontId="2" fillId="0" borderId="4" xfId="0" applyFont="1" applyBorder="1" applyAlignment="1">
      <alignment horizontal="justify" vertical="center" shrinkToFit="1"/>
    </xf>
    <xf numFmtId="56" fontId="2" fillId="0" borderId="4" xfId="0" applyNumberFormat="1" applyFont="1" applyBorder="1" applyAlignment="1">
      <alignment horizontal="left" vertical="center" shrinkToFit="1"/>
    </xf>
    <xf numFmtId="0" fontId="7" fillId="0" borderId="6" xfId="0" applyFont="1" applyBorder="1" applyAlignment="1">
      <alignment horizontal="justify" vertical="center"/>
    </xf>
    <xf numFmtId="0" fontId="7" fillId="0" borderId="6" xfId="0" applyFont="1" applyBorder="1">
      <alignment vertical="center"/>
    </xf>
    <xf numFmtId="0" fontId="7" fillId="0" borderId="6" xfId="0" applyFont="1" applyBorder="1" applyAlignment="1">
      <alignment horizontal="left" vertical="center"/>
    </xf>
    <xf numFmtId="176" fontId="2" fillId="0" borderId="5" xfId="0" applyNumberFormat="1" applyFont="1" applyBorder="1" applyAlignment="1">
      <alignment vertical="center" shrinkToFit="1"/>
    </xf>
    <xf numFmtId="0" fontId="10" fillId="0" borderId="0" xfId="0" applyFont="1">
      <alignment vertical="center"/>
    </xf>
    <xf numFmtId="177" fontId="0" fillId="0" borderId="0" xfId="0" applyNumberFormat="1">
      <alignment vertical="center"/>
    </xf>
    <xf numFmtId="0" fontId="0" fillId="0" borderId="0" xfId="0" applyAlignment="1">
      <alignment horizontal="right" vertical="center"/>
    </xf>
    <xf numFmtId="0" fontId="2" fillId="0" borderId="5" xfId="0" applyFont="1" applyBorder="1" applyAlignment="1">
      <alignment horizontal="center" vertical="center" shrinkToFit="1"/>
    </xf>
    <xf numFmtId="49" fontId="2" fillId="0" borderId="5" xfId="0" applyNumberFormat="1" applyFont="1" applyBorder="1" applyAlignment="1">
      <alignment horizontal="center" vertical="center" shrinkToFit="1"/>
    </xf>
    <xf numFmtId="0" fontId="7" fillId="2" borderId="6" xfId="0" applyFont="1" applyFill="1" applyBorder="1" applyAlignment="1">
      <alignment horizontal="justify" vertical="center"/>
    </xf>
    <xf numFmtId="0" fontId="7" fillId="2" borderId="6" xfId="0" applyFont="1" applyFill="1" applyBorder="1">
      <alignment vertical="center"/>
    </xf>
    <xf numFmtId="0" fontId="7" fillId="2" borderId="6" xfId="0" applyFont="1" applyFill="1" applyBorder="1" applyAlignment="1">
      <alignment horizontal="left" vertical="center"/>
    </xf>
    <xf numFmtId="0" fontId="14" fillId="0" borderId="0" xfId="1" applyAlignment="1">
      <alignment horizontal="center" vertical="center"/>
    </xf>
    <xf numFmtId="0" fontId="14" fillId="0" borderId="0" xfId="1">
      <alignment vertical="center"/>
    </xf>
    <xf numFmtId="178" fontId="14" fillId="0" borderId="0" xfId="1" applyNumberFormat="1" applyAlignment="1">
      <alignment horizontal="center" vertical="center"/>
    </xf>
    <xf numFmtId="0" fontId="14" fillId="4" borderId="17" xfId="1" applyFill="1" applyBorder="1" applyAlignment="1">
      <alignment horizontal="center" vertical="center"/>
    </xf>
    <xf numFmtId="0" fontId="14" fillId="4" borderId="17" xfId="1" applyFill="1" applyBorder="1" applyAlignment="1">
      <alignment horizontal="center" vertical="center" wrapText="1"/>
    </xf>
    <xf numFmtId="178" fontId="14" fillId="5" borderId="17" xfId="1" applyNumberFormat="1" applyFill="1" applyBorder="1" applyAlignment="1">
      <alignment horizontal="center" vertical="center" wrapText="1"/>
    </xf>
    <xf numFmtId="0" fontId="14" fillId="5" borderId="17" xfId="1" applyFill="1" applyBorder="1" applyAlignment="1">
      <alignment horizontal="center" vertical="center" wrapText="1"/>
    </xf>
    <xf numFmtId="0" fontId="14" fillId="5" borderId="17" xfId="1" applyFill="1" applyBorder="1" applyAlignment="1">
      <alignment horizontal="center" vertical="center"/>
    </xf>
    <xf numFmtId="0" fontId="14" fillId="2" borderId="17" xfId="1" applyFill="1" applyBorder="1">
      <alignment vertical="center"/>
    </xf>
    <xf numFmtId="0" fontId="14" fillId="0" borderId="17" xfId="1" applyBorder="1">
      <alignment vertical="center"/>
    </xf>
    <xf numFmtId="0" fontId="14" fillId="0" borderId="17" xfId="1" applyBorder="1" applyAlignment="1">
      <alignment horizontal="center" vertical="center"/>
    </xf>
    <xf numFmtId="178" fontId="14" fillId="0" borderId="17" xfId="1" applyNumberFormat="1" applyBorder="1" applyAlignment="1">
      <alignment horizontal="center" vertical="center"/>
    </xf>
    <xf numFmtId="178" fontId="14" fillId="0" borderId="17" xfId="1" quotePrefix="1" applyNumberFormat="1" applyBorder="1" applyAlignment="1">
      <alignment horizontal="center" vertical="center"/>
    </xf>
    <xf numFmtId="0" fontId="2" fillId="0" borderId="0" xfId="0" applyFont="1" applyAlignment="1">
      <alignment horizontal="justify" vertical="center"/>
    </xf>
    <xf numFmtId="0" fontId="5" fillId="0" borderId="0" xfId="0" applyFont="1">
      <alignment vertical="center"/>
    </xf>
    <xf numFmtId="0" fontId="2" fillId="0" borderId="11" xfId="0" applyFont="1" applyBorder="1" applyAlignment="1">
      <alignment horizontal="center" vertical="center" wrapText="1"/>
    </xf>
    <xf numFmtId="0" fontId="2" fillId="3" borderId="11" xfId="0" applyFont="1" applyFill="1" applyBorder="1" applyAlignment="1">
      <alignment horizontal="center" vertical="center" wrapText="1"/>
    </xf>
    <xf numFmtId="0" fontId="0" fillId="3" borderId="0" xfId="0" applyFill="1">
      <alignment vertical="center"/>
    </xf>
    <xf numFmtId="0" fontId="21" fillId="0" borderId="0" xfId="7"/>
    <xf numFmtId="0" fontId="21" fillId="0" borderId="11" xfId="7" applyBorder="1"/>
    <xf numFmtId="0" fontId="4" fillId="0" borderId="0" xfId="0" applyFont="1" applyAlignment="1"/>
    <xf numFmtId="0" fontId="4" fillId="0" borderId="0" xfId="0" applyFont="1" applyAlignment="1">
      <alignment horizontal="left"/>
    </xf>
    <xf numFmtId="0" fontId="2" fillId="2" borderId="11" xfId="0" applyFont="1" applyFill="1" applyBorder="1" applyAlignment="1">
      <alignment horizontal="center" vertical="center" wrapText="1"/>
    </xf>
    <xf numFmtId="0" fontId="7" fillId="2" borderId="11"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0" fillId="2" borderId="11" xfId="0" applyFill="1" applyBorder="1">
      <alignment vertical="center"/>
    </xf>
    <xf numFmtId="0" fontId="4" fillId="2" borderId="11" xfId="0" applyFont="1" applyFill="1" applyBorder="1">
      <alignment vertical="center"/>
    </xf>
    <xf numFmtId="0" fontId="4" fillId="2" borderId="21" xfId="0" applyFont="1" applyFill="1" applyBorder="1" applyAlignment="1">
      <alignment horizontal="left" vertical="center" wrapText="1"/>
    </xf>
    <xf numFmtId="0" fontId="0" fillId="2" borderId="11" xfId="0" applyFill="1" applyBorder="1" applyAlignment="1">
      <alignment horizontal="left" vertical="center"/>
    </xf>
    <xf numFmtId="56" fontId="2" fillId="0" borderId="11" xfId="0" applyNumberFormat="1" applyFont="1" applyBorder="1" applyAlignment="1">
      <alignment horizontal="left" vertical="center" wrapText="1"/>
    </xf>
    <xf numFmtId="0" fontId="7" fillId="0" borderId="11" xfId="0" applyFont="1" applyBorder="1" applyAlignment="1">
      <alignment horizontal="left" vertical="center" wrapText="1"/>
    </xf>
    <xf numFmtId="0" fontId="4" fillId="0" borderId="11" xfId="0" applyFont="1" applyBorder="1" applyAlignment="1">
      <alignment horizontal="left" vertical="center" wrapText="1"/>
    </xf>
    <xf numFmtId="0" fontId="2" fillId="0" borderId="11" xfId="0" applyFont="1" applyBorder="1" applyAlignment="1">
      <alignment horizontal="left" vertical="center" wrapText="1"/>
    </xf>
    <xf numFmtId="0" fontId="4" fillId="2" borderId="11" xfId="0" applyFont="1" applyFill="1" applyBorder="1" applyAlignment="1">
      <alignment vertical="center" wrapText="1"/>
    </xf>
    <xf numFmtId="0" fontId="0" fillId="0" borderId="11" xfId="0" applyBorder="1">
      <alignment vertical="center"/>
    </xf>
    <xf numFmtId="0" fontId="0" fillId="0" borderId="0" xfId="0" quotePrefix="1" applyAlignment="1">
      <alignment horizontal="right" vertical="center"/>
    </xf>
    <xf numFmtId="0" fontId="21" fillId="0" borderId="11" xfId="7" applyBorder="1" applyAlignment="1">
      <alignment horizont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21" xfId="0" applyBorder="1">
      <alignment vertical="center"/>
    </xf>
    <xf numFmtId="0" fontId="2" fillId="0" borderId="0" xfId="0" applyFont="1">
      <alignment vertical="center"/>
    </xf>
    <xf numFmtId="0" fontId="5" fillId="0" borderId="0" xfId="0" applyFont="1" applyAlignment="1">
      <alignment horizontal="left" vertical="center"/>
    </xf>
    <xf numFmtId="0" fontId="11" fillId="0" borderId="0" xfId="0" applyFont="1" applyAlignment="1">
      <alignment horizontal="center" vertical="center"/>
    </xf>
    <xf numFmtId="0" fontId="12" fillId="0" borderId="0" xfId="0" applyFont="1">
      <alignment vertical="center"/>
    </xf>
    <xf numFmtId="0" fontId="20" fillId="0" borderId="0" xfId="0" applyFont="1">
      <alignment vertical="center"/>
    </xf>
    <xf numFmtId="0" fontId="23" fillId="0" borderId="11" xfId="0" applyFont="1" applyBorder="1" applyAlignment="1">
      <alignment horizontal="center"/>
    </xf>
    <xf numFmtId="0" fontId="26" fillId="0" borderId="0" xfId="0" applyFont="1" applyAlignment="1">
      <alignment horizontal="center" vertical="center"/>
    </xf>
    <xf numFmtId="0" fontId="27" fillId="0" borderId="12" xfId="0" quotePrefix="1" applyFont="1" applyBorder="1">
      <alignment vertical="center"/>
    </xf>
    <xf numFmtId="0" fontId="26" fillId="0" borderId="22" xfId="0" applyFont="1" applyBorder="1" applyAlignment="1">
      <alignment horizontal="center" vertical="center"/>
    </xf>
    <xf numFmtId="0" fontId="32" fillId="0" borderId="32" xfId="0" applyFont="1" applyBorder="1" applyAlignment="1">
      <alignment vertical="center" textRotation="255" wrapText="1"/>
    </xf>
    <xf numFmtId="0" fontId="29" fillId="0" borderId="0" xfId="0" applyFont="1">
      <alignment vertical="center"/>
    </xf>
    <xf numFmtId="0" fontId="29" fillId="0" borderId="33" xfId="0" applyFont="1" applyBorder="1">
      <alignment vertical="center"/>
    </xf>
    <xf numFmtId="0" fontId="0" fillId="0" borderId="0" xfId="0" applyAlignment="1">
      <alignment horizontal="center" vertical="center"/>
    </xf>
    <xf numFmtId="0" fontId="0" fillId="0" borderId="0" xfId="0" applyAlignment="1">
      <alignment vertical="center" textRotation="255"/>
    </xf>
    <xf numFmtId="0" fontId="32" fillId="0" borderId="0" xfId="0" applyFont="1" applyAlignment="1">
      <alignment vertical="center" textRotation="255" wrapText="1"/>
    </xf>
    <xf numFmtId="0" fontId="32" fillId="0" borderId="0" xfId="0" applyFont="1" applyAlignment="1">
      <alignment vertical="center" wrapText="1"/>
    </xf>
    <xf numFmtId="0" fontId="25" fillId="0" borderId="33" xfId="0" applyFont="1" applyBorder="1" applyAlignment="1">
      <alignment vertical="center" textRotation="255"/>
    </xf>
    <xf numFmtId="0" fontId="32" fillId="0" borderId="23" xfId="0" applyFont="1" applyBorder="1" applyAlignment="1">
      <alignment vertical="center" textRotation="255"/>
    </xf>
    <xf numFmtId="0" fontId="32" fillId="0" borderId="12" xfId="0" applyFont="1" applyBorder="1" applyAlignment="1">
      <alignment vertical="center" textRotation="255" wrapText="1"/>
    </xf>
    <xf numFmtId="0" fontId="32" fillId="0" borderId="12" xfId="0" applyFont="1" applyBorder="1" applyAlignment="1">
      <alignment vertical="center" wrapText="1"/>
    </xf>
    <xf numFmtId="0" fontId="29" fillId="0" borderId="35" xfId="0" applyFont="1" applyBorder="1" applyAlignment="1">
      <alignment horizontal="left" vertical="center"/>
    </xf>
    <xf numFmtId="0" fontId="32" fillId="0" borderId="38" xfId="0" applyFont="1" applyBorder="1" applyAlignment="1">
      <alignment vertical="center" textRotation="255"/>
    </xf>
    <xf numFmtId="0" fontId="32" fillId="0" borderId="39" xfId="0" applyFont="1" applyBorder="1" applyAlignment="1">
      <alignment vertical="center" textRotation="255" wrapText="1"/>
    </xf>
    <xf numFmtId="0" fontId="32" fillId="0" borderId="40" xfId="0" applyFont="1" applyBorder="1" applyAlignment="1">
      <alignment vertical="center" wrapText="1"/>
    </xf>
    <xf numFmtId="0" fontId="31" fillId="0" borderId="41" xfId="0" applyFont="1" applyBorder="1" applyAlignment="1">
      <alignment horizontal="center" vertical="center"/>
    </xf>
    <xf numFmtId="0" fontId="34" fillId="0" borderId="49" xfId="0" applyFont="1" applyBorder="1" applyAlignment="1">
      <alignment horizontal="center" vertical="center"/>
    </xf>
    <xf numFmtId="0" fontId="29" fillId="0" borderId="50" xfId="0" applyFont="1" applyBorder="1" applyAlignment="1">
      <alignment horizontal="left" vertical="center"/>
    </xf>
    <xf numFmtId="0" fontId="35" fillId="0" borderId="49" xfId="0" applyFont="1" applyBorder="1" applyAlignment="1">
      <alignment horizontal="center" vertical="center"/>
    </xf>
    <xf numFmtId="0" fontId="35" fillId="0" borderId="51" xfId="0" applyFont="1" applyBorder="1" applyAlignment="1">
      <alignment horizontal="center" vertical="center"/>
    </xf>
    <xf numFmtId="0" fontId="35" fillId="0" borderId="52" xfId="0" applyFont="1" applyBorder="1" applyAlignment="1">
      <alignment horizontal="center" vertical="center"/>
    </xf>
    <xf numFmtId="0" fontId="35" fillId="0" borderId="53" xfId="0" applyFont="1" applyBorder="1" applyAlignment="1">
      <alignment horizontal="center" vertical="center"/>
    </xf>
    <xf numFmtId="0" fontId="33" fillId="0" borderId="54" xfId="0" applyFont="1" applyBorder="1" applyAlignment="1">
      <alignment horizontal="center" vertical="center" wrapText="1"/>
    </xf>
    <xf numFmtId="0" fontId="0" fillId="0" borderId="53" xfId="0"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34" fillId="0" borderId="57" xfId="0" applyFont="1" applyBorder="1" applyAlignment="1">
      <alignment horizontal="center" vertical="center"/>
    </xf>
    <xf numFmtId="0" fontId="29" fillId="0" borderId="58" xfId="0" applyFont="1" applyBorder="1">
      <alignment vertical="center"/>
    </xf>
    <xf numFmtId="0" fontId="35" fillId="0" borderId="57" xfId="0" applyFont="1" applyBorder="1" applyAlignment="1">
      <alignment horizontal="center" vertical="center"/>
    </xf>
    <xf numFmtId="0" fontId="35" fillId="0" borderId="17" xfId="0" applyFont="1" applyBorder="1" applyAlignment="1">
      <alignment horizontal="center" vertical="center"/>
    </xf>
    <xf numFmtId="0" fontId="35" fillId="0" borderId="59" xfId="0" applyFont="1" applyBorder="1" applyAlignment="1">
      <alignment horizontal="center" vertical="center"/>
    </xf>
    <xf numFmtId="0" fontId="35" fillId="0" borderId="60" xfId="0" applyFont="1" applyBorder="1" applyAlignment="1">
      <alignment horizontal="center" vertical="center"/>
    </xf>
    <xf numFmtId="0" fontId="33" fillId="0" borderId="61" xfId="0" applyFont="1" applyBorder="1" applyAlignment="1">
      <alignment horizontal="center" vertical="center"/>
    </xf>
    <xf numFmtId="0" fontId="0" fillId="0" borderId="13"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33" fillId="0" borderId="61" xfId="0" applyFont="1" applyBorder="1" applyAlignment="1">
      <alignment horizontal="center" vertical="center" shrinkToFit="1"/>
    </xf>
    <xf numFmtId="0" fontId="29" fillId="0" borderId="58" xfId="0" applyFont="1" applyBorder="1" applyAlignment="1">
      <alignment vertical="center" wrapText="1"/>
    </xf>
    <xf numFmtId="0" fontId="34" fillId="0" borderId="64" xfId="0" applyFont="1" applyBorder="1" applyAlignment="1">
      <alignment horizontal="center" vertical="center" wrapText="1"/>
    </xf>
    <xf numFmtId="0" fontId="29" fillId="0" borderId="63" xfId="0" applyFont="1" applyBorder="1" applyAlignment="1">
      <alignment vertical="center" wrapText="1"/>
    </xf>
    <xf numFmtId="0" fontId="35" fillId="0" borderId="64" xfId="0" applyFont="1" applyBorder="1" applyAlignment="1">
      <alignment horizontal="center" vertical="center"/>
    </xf>
    <xf numFmtId="0" fontId="35" fillId="0" borderId="62" xfId="0" applyFont="1" applyBorder="1" applyAlignment="1">
      <alignment horizontal="center" vertical="center"/>
    </xf>
    <xf numFmtId="0" fontId="35" fillId="0" borderId="65" xfId="0" applyFont="1" applyBorder="1" applyAlignment="1">
      <alignment horizontal="center" vertical="center"/>
    </xf>
    <xf numFmtId="0" fontId="35" fillId="0" borderId="13" xfId="0" applyFont="1" applyBorder="1" applyAlignment="1">
      <alignment horizontal="center" vertical="center"/>
    </xf>
    <xf numFmtId="0" fontId="33" fillId="0" borderId="66" xfId="0" applyFont="1" applyBorder="1" applyAlignment="1">
      <alignment horizontal="center" vertical="center" shrinkToFit="1"/>
    </xf>
    <xf numFmtId="0" fontId="34" fillId="0" borderId="67" xfId="0" applyFont="1" applyBorder="1" applyAlignment="1">
      <alignment horizontal="center" vertical="center"/>
    </xf>
    <xf numFmtId="0" fontId="29" fillId="0" borderId="68" xfId="0" applyFont="1" applyBorder="1" applyAlignment="1">
      <alignment vertical="center" wrapText="1"/>
    </xf>
    <xf numFmtId="0" fontId="35" fillId="0" borderId="67" xfId="0" applyFont="1" applyBorder="1" applyAlignment="1">
      <alignment horizontal="center" vertical="center"/>
    </xf>
    <xf numFmtId="0" fontId="35" fillId="0" borderId="69" xfId="0" applyFont="1" applyBorder="1" applyAlignment="1">
      <alignment horizontal="center" vertical="center"/>
    </xf>
    <xf numFmtId="0" fontId="35" fillId="0" borderId="70" xfId="0" applyFont="1" applyBorder="1" applyAlignment="1">
      <alignment horizontal="center" vertical="center"/>
    </xf>
    <xf numFmtId="0" fontId="35" fillId="0" borderId="71" xfId="0" applyFont="1" applyBorder="1" applyAlignment="1">
      <alignment horizontal="center" vertical="center"/>
    </xf>
    <xf numFmtId="0" fontId="33" fillId="0" borderId="72" xfId="0" applyFont="1" applyBorder="1" applyAlignment="1">
      <alignment horizontal="center" vertical="center" shrinkToFit="1"/>
    </xf>
    <xf numFmtId="0" fontId="0" fillId="0" borderId="40" xfId="0" applyBorder="1" applyAlignment="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29" fillId="0" borderId="50" xfId="0" applyFont="1" applyBorder="1" applyAlignment="1">
      <alignment horizontal="justify" vertical="center"/>
    </xf>
    <xf numFmtId="0" fontId="33" fillId="0" borderId="54" xfId="0" applyFont="1" applyBorder="1" applyAlignment="1">
      <alignment horizontal="center" vertical="center"/>
    </xf>
    <xf numFmtId="0" fontId="29" fillId="0" borderId="58" xfId="0" applyFont="1" applyBorder="1" applyAlignment="1">
      <alignment horizontal="justify" vertical="center"/>
    </xf>
    <xf numFmtId="0" fontId="33" fillId="0" borderId="61" xfId="0" applyFont="1" applyBorder="1" applyAlignment="1">
      <alignment horizontal="center" vertical="center" wrapText="1"/>
    </xf>
    <xf numFmtId="0" fontId="34" fillId="0" borderId="73" xfId="0" applyFont="1" applyBorder="1" applyAlignment="1">
      <alignment horizontal="center" vertical="center"/>
    </xf>
    <xf numFmtId="0" fontId="29" fillId="0" borderId="74" xfId="0" applyFont="1" applyBorder="1">
      <alignment vertical="center"/>
    </xf>
    <xf numFmtId="0" fontId="35" fillId="0" borderId="73" xfId="0" applyFont="1" applyBorder="1" applyAlignment="1">
      <alignment horizontal="center" vertical="center"/>
    </xf>
    <xf numFmtId="0" fontId="35" fillId="0" borderId="75" xfId="0" applyFont="1" applyBorder="1" applyAlignment="1">
      <alignment horizontal="center" vertical="center"/>
    </xf>
    <xf numFmtId="0" fontId="35" fillId="0" borderId="76" xfId="0" applyFont="1" applyBorder="1">
      <alignment vertical="center"/>
    </xf>
    <xf numFmtId="0" fontId="35" fillId="0" borderId="77" xfId="0" applyFont="1" applyBorder="1" applyAlignment="1">
      <alignment horizontal="center" vertical="center"/>
    </xf>
    <xf numFmtId="0" fontId="33" fillId="0" borderId="78" xfId="0" applyFont="1" applyBorder="1" applyAlignment="1">
      <alignment horizontal="center" vertical="center"/>
    </xf>
    <xf numFmtId="0" fontId="0" fillId="0" borderId="12" xfId="0" applyBorder="1" applyAlignment="1">
      <alignment horizontal="center" vertical="center"/>
    </xf>
    <xf numFmtId="0" fontId="0" fillId="0" borderId="25" xfId="0" applyBorder="1" applyAlignment="1">
      <alignment horizontal="center" vertical="center"/>
    </xf>
    <xf numFmtId="0" fontId="0" fillId="0" borderId="35" xfId="0" applyBorder="1" applyAlignment="1">
      <alignment horizontal="center" vertical="center"/>
    </xf>
    <xf numFmtId="0" fontId="0" fillId="0" borderId="23" xfId="0" applyBorder="1" applyAlignment="1">
      <alignment horizontal="center" vertical="center"/>
    </xf>
    <xf numFmtId="0" fontId="36" fillId="0" borderId="0" xfId="0" applyFont="1" applyAlignment="1">
      <alignment horizontal="right" vertical="center"/>
    </xf>
    <xf numFmtId="0" fontId="29" fillId="0" borderId="63" xfId="0" applyFont="1" applyBorder="1" applyAlignment="1">
      <alignment horizontal="justify" vertical="center"/>
    </xf>
    <xf numFmtId="0" fontId="33" fillId="0" borderId="66" xfId="0" applyFont="1" applyBorder="1" applyAlignment="1">
      <alignment horizontal="center" vertical="center"/>
    </xf>
    <xf numFmtId="0" fontId="34" fillId="0" borderId="57" xfId="0" applyFont="1" applyBorder="1" applyAlignment="1">
      <alignment horizontal="center" vertical="center" wrapText="1"/>
    </xf>
    <xf numFmtId="0" fontId="0" fillId="0" borderId="60" xfId="0" applyBorder="1" applyAlignment="1">
      <alignment horizontal="center" vertical="center"/>
    </xf>
    <xf numFmtId="0" fontId="0" fillId="0" borderId="17" xfId="0" applyBorder="1" applyAlignment="1">
      <alignment horizontal="center" vertical="center"/>
    </xf>
    <xf numFmtId="0" fontId="0" fillId="0" borderId="58" xfId="0" applyBorder="1" applyAlignment="1">
      <alignment horizontal="center" vertical="center"/>
    </xf>
    <xf numFmtId="0" fontId="0" fillId="0" borderId="79" xfId="0" applyBorder="1" applyAlignment="1">
      <alignment horizontal="center" vertical="center"/>
    </xf>
    <xf numFmtId="0" fontId="34" fillId="0" borderId="64" xfId="0" applyFont="1" applyBorder="1" applyAlignment="1">
      <alignment horizontal="center" vertical="center"/>
    </xf>
    <xf numFmtId="0" fontId="29" fillId="0" borderId="63" xfId="0" applyFont="1" applyBorder="1">
      <alignment vertical="center"/>
    </xf>
    <xf numFmtId="0" fontId="29" fillId="0" borderId="50" xfId="0" applyFont="1" applyBorder="1">
      <alignment vertical="center"/>
    </xf>
    <xf numFmtId="0" fontId="35" fillId="0" borderId="80" xfId="0" applyFont="1" applyBorder="1" applyAlignment="1">
      <alignment horizontal="center" vertical="center"/>
    </xf>
    <xf numFmtId="0" fontId="33" fillId="0" borderId="78" xfId="0" applyFont="1" applyBorder="1" applyAlignment="1">
      <alignment horizontal="center" vertical="center" wrapText="1"/>
    </xf>
    <xf numFmtId="0" fontId="0" fillId="0" borderId="77" xfId="0" applyBorder="1" applyAlignment="1">
      <alignment horizontal="center" vertical="center"/>
    </xf>
    <xf numFmtId="0" fontId="0" fillId="0" borderId="75" xfId="0" applyBorder="1" applyAlignment="1">
      <alignment horizontal="center" vertical="center"/>
    </xf>
    <xf numFmtId="0" fontId="0" fillId="0" borderId="74" xfId="0" applyBorder="1" applyAlignment="1">
      <alignment horizontal="center" vertical="center"/>
    </xf>
    <xf numFmtId="0" fontId="0" fillId="0" borderId="80" xfId="0" applyBorder="1" applyAlignment="1">
      <alignment horizontal="center" vertical="center"/>
    </xf>
    <xf numFmtId="0" fontId="34" fillId="0" borderId="81" xfId="0" applyFont="1" applyBorder="1" applyAlignment="1">
      <alignment horizontal="center" vertical="center"/>
    </xf>
    <xf numFmtId="0" fontId="29" fillId="0" borderId="14" xfId="0" applyFont="1" applyBorder="1" applyAlignment="1">
      <alignment horizontal="left" vertical="center" wrapText="1"/>
    </xf>
    <xf numFmtId="0" fontId="35" fillId="0" borderId="81" xfId="0" applyFont="1" applyBorder="1" applyAlignment="1">
      <alignment horizontal="center" vertical="center"/>
    </xf>
    <xf numFmtId="0" fontId="35" fillId="0" borderId="82" xfId="0" applyFont="1" applyBorder="1" applyAlignment="1">
      <alignment horizontal="center" vertical="center"/>
    </xf>
    <xf numFmtId="0" fontId="35" fillId="0" borderId="83" xfId="0" applyFont="1" applyBorder="1" applyAlignment="1">
      <alignment horizontal="center" vertical="center"/>
    </xf>
    <xf numFmtId="0" fontId="35" fillId="0" borderId="17" xfId="0" applyFont="1" applyBorder="1">
      <alignment vertical="center"/>
    </xf>
    <xf numFmtId="0" fontId="35" fillId="0" borderId="59" xfId="0" applyFont="1" applyBorder="1">
      <alignment vertical="center"/>
    </xf>
    <xf numFmtId="0" fontId="34" fillId="0" borderId="67" xfId="0" applyFont="1" applyBorder="1" applyAlignment="1">
      <alignment horizontal="center" vertical="center" wrapText="1"/>
    </xf>
    <xf numFmtId="0" fontId="29" fillId="0" borderId="68" xfId="0" applyFont="1" applyBorder="1">
      <alignment vertical="center"/>
    </xf>
    <xf numFmtId="0" fontId="33" fillId="0" borderId="72" xfId="0" applyFont="1" applyBorder="1" applyAlignment="1">
      <alignment horizontal="center" vertical="center"/>
    </xf>
    <xf numFmtId="0" fontId="0" fillId="0" borderId="0" xfId="0" applyAlignment="1">
      <alignment vertical="center" wrapText="1"/>
    </xf>
    <xf numFmtId="0" fontId="35" fillId="0" borderId="57"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59" xfId="0" applyFont="1" applyBorder="1" applyAlignment="1">
      <alignment horizontal="center" vertical="center" wrapText="1"/>
    </xf>
    <xf numFmtId="0" fontId="35" fillId="0" borderId="60" xfId="0" applyFont="1" applyBorder="1" applyAlignment="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58" xfId="0" applyBorder="1" applyAlignment="1">
      <alignment horizontal="center" vertical="center" wrapText="1"/>
    </xf>
    <xf numFmtId="0" fontId="0" fillId="0" borderId="56"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60" xfId="0" applyBorder="1" applyAlignment="1">
      <alignment vertical="center" wrapText="1"/>
    </xf>
    <xf numFmtId="0" fontId="0" fillId="0" borderId="84" xfId="0" applyBorder="1" applyAlignment="1">
      <alignment vertical="center" wrapText="1"/>
    </xf>
    <xf numFmtId="0" fontId="34" fillId="0" borderId="73" xfId="0" applyFont="1" applyBorder="1" applyAlignment="1">
      <alignment horizontal="center" vertical="center" wrapText="1"/>
    </xf>
    <xf numFmtId="0" fontId="35" fillId="0" borderId="76" xfId="0" applyFont="1" applyBorder="1" applyAlignment="1">
      <alignment horizontal="center" vertical="center"/>
    </xf>
    <xf numFmtId="0" fontId="34" fillId="0" borderId="57" xfId="0" applyFont="1" applyBorder="1" applyAlignment="1">
      <alignment horizontal="center" vertical="center" wrapText="1" shrinkToFit="1"/>
    </xf>
    <xf numFmtId="0" fontId="0" fillId="0" borderId="14" xfId="0" applyBorder="1" applyAlignment="1">
      <alignment horizontal="center" vertical="center"/>
    </xf>
    <xf numFmtId="0" fontId="0" fillId="0" borderId="82"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29" fillId="0" borderId="58" xfId="0" applyFont="1" applyBorder="1" applyAlignment="1">
      <alignment horizontal="left" vertical="center"/>
    </xf>
    <xf numFmtId="0" fontId="34" fillId="0" borderId="64" xfId="0" applyFont="1" applyBorder="1" applyAlignment="1">
      <alignment horizontal="center" vertical="center" wrapText="1" shrinkToFit="1"/>
    </xf>
    <xf numFmtId="0" fontId="33" fillId="0" borderId="66" xfId="0" applyFont="1" applyBorder="1" applyAlignment="1">
      <alignment horizontal="center" vertical="center" wrapText="1"/>
    </xf>
    <xf numFmtId="0" fontId="34" fillId="0" borderId="67" xfId="0" applyFont="1" applyBorder="1" applyAlignment="1">
      <alignment horizontal="center" vertical="center" wrapText="1" shrinkToFit="1"/>
    </xf>
    <xf numFmtId="0" fontId="35" fillId="0" borderId="69" xfId="0" applyFont="1" applyBorder="1">
      <alignment vertical="center"/>
    </xf>
    <xf numFmtId="0" fontId="34" fillId="0" borderId="49" xfId="0" applyFont="1" applyBorder="1" applyAlignment="1">
      <alignment horizontal="center" vertical="center" wrapText="1"/>
    </xf>
    <xf numFmtId="0" fontId="29" fillId="0" borderId="50" xfId="0" applyFont="1" applyBorder="1" applyAlignment="1">
      <alignment horizontal="justify" vertical="center" wrapText="1"/>
    </xf>
    <xf numFmtId="0" fontId="35" fillId="6" borderId="49" xfId="0" applyFont="1" applyFill="1" applyBorder="1" applyAlignment="1">
      <alignment horizontal="center" vertical="center" wrapText="1"/>
    </xf>
    <xf numFmtId="0" fontId="35" fillId="6" borderId="51" xfId="0" applyFont="1" applyFill="1" applyBorder="1" applyAlignment="1">
      <alignment horizontal="center" vertical="center" wrapText="1"/>
    </xf>
    <xf numFmtId="0" fontId="35" fillId="6" borderId="52" xfId="0" applyFont="1" applyFill="1" applyBorder="1" applyAlignment="1">
      <alignment horizontal="center" vertical="center" wrapText="1"/>
    </xf>
    <xf numFmtId="0" fontId="35" fillId="6" borderId="53" xfId="0" applyFont="1" applyFill="1" applyBorder="1" applyAlignment="1">
      <alignment horizontal="center" vertical="center" wrapText="1"/>
    </xf>
    <xf numFmtId="0" fontId="0" fillId="0" borderId="53" xfId="0" applyBorder="1" applyAlignment="1">
      <alignment horizontal="center" vertical="center" wrapText="1"/>
    </xf>
    <xf numFmtId="0" fontId="0" fillId="0" borderId="51" xfId="0" applyBorder="1" applyAlignment="1">
      <alignment horizontal="center" vertical="center" wrapText="1"/>
    </xf>
    <xf numFmtId="0" fontId="0" fillId="0" borderId="50" xfId="0" applyBorder="1" applyAlignment="1">
      <alignment horizontal="center" vertical="center" wrapText="1"/>
    </xf>
    <xf numFmtId="0" fontId="0" fillId="0" borderId="55" xfId="0" applyBorder="1" applyAlignment="1">
      <alignment horizontal="center" vertical="center" wrapText="1"/>
    </xf>
    <xf numFmtId="0" fontId="29" fillId="0" borderId="33" xfId="0" applyFont="1" applyBorder="1" applyAlignment="1">
      <alignment horizontal="justify" vertical="center" wrapText="1"/>
    </xf>
    <xf numFmtId="0" fontId="35" fillId="6" borderId="57" xfId="0" applyFont="1" applyFill="1" applyBorder="1" applyAlignment="1">
      <alignment horizontal="center" vertical="center" wrapText="1"/>
    </xf>
    <xf numFmtId="0" fontId="35" fillId="6" borderId="17" xfId="0" applyFont="1" applyFill="1" applyBorder="1" applyAlignment="1">
      <alignment horizontal="center" vertical="center" wrapText="1"/>
    </xf>
    <xf numFmtId="0" fontId="35" fillId="6" borderId="59" xfId="0" applyFont="1" applyFill="1" applyBorder="1" applyAlignment="1">
      <alignment horizontal="center" vertical="center" wrapText="1"/>
    </xf>
    <xf numFmtId="0" fontId="35" fillId="6" borderId="60" xfId="0" applyFont="1" applyFill="1" applyBorder="1" applyAlignment="1">
      <alignment horizontal="center" vertical="center" wrapText="1"/>
    </xf>
    <xf numFmtId="0" fontId="0" fillId="0" borderId="60" xfId="0" applyBorder="1" applyAlignment="1">
      <alignment horizontal="center" vertical="center" wrapText="1"/>
    </xf>
    <xf numFmtId="0" fontId="0" fillId="0" borderId="79" xfId="0" applyBorder="1" applyAlignment="1">
      <alignment horizontal="center" vertical="center" wrapText="1"/>
    </xf>
    <xf numFmtId="0" fontId="34" fillId="0" borderId="28" xfId="0" applyFont="1" applyBorder="1" applyAlignment="1">
      <alignment horizontal="center" vertical="center" wrapText="1"/>
    </xf>
    <xf numFmtId="0" fontId="29" fillId="0" borderId="74" xfId="0" applyFont="1" applyBorder="1" applyAlignment="1">
      <alignment horizontal="justify" vertical="center" wrapText="1"/>
    </xf>
    <xf numFmtId="0" fontId="35" fillId="6" borderId="28" xfId="0" applyFont="1" applyFill="1" applyBorder="1" applyAlignment="1">
      <alignment horizontal="center" vertical="center" wrapText="1"/>
    </xf>
    <xf numFmtId="0" fontId="35" fillId="6" borderId="25" xfId="0" applyFont="1" applyFill="1" applyBorder="1" applyAlignment="1">
      <alignment horizontal="center" vertical="center" wrapText="1"/>
    </xf>
    <xf numFmtId="0" fontId="35" fillId="6" borderId="20" xfId="0" applyFont="1" applyFill="1" applyBorder="1" applyAlignment="1">
      <alignment horizontal="center" vertical="center" wrapText="1"/>
    </xf>
    <xf numFmtId="0" fontId="35" fillId="6" borderId="12" xfId="0" applyFont="1" applyFill="1" applyBorder="1" applyAlignment="1">
      <alignment horizontal="center" vertical="center" wrapText="1"/>
    </xf>
    <xf numFmtId="0" fontId="33" fillId="0" borderId="87" xfId="0" applyFont="1" applyBorder="1" applyAlignment="1">
      <alignment horizontal="center" vertical="center" wrapText="1"/>
    </xf>
    <xf numFmtId="0" fontId="0" fillId="0" borderId="12" xfId="0" applyBorder="1" applyAlignment="1">
      <alignment horizontal="center" vertical="center" wrapText="1"/>
    </xf>
    <xf numFmtId="0" fontId="0" fillId="0" borderId="25" xfId="0" applyBorder="1" applyAlignment="1">
      <alignment horizontal="center" vertical="center" wrapText="1"/>
    </xf>
    <xf numFmtId="0" fontId="0" fillId="0" borderId="35" xfId="0" applyBorder="1" applyAlignment="1">
      <alignment horizontal="center" vertical="center" wrapText="1"/>
    </xf>
    <xf numFmtId="0" fontId="0" fillId="0" borderId="23" xfId="0" applyBorder="1" applyAlignment="1">
      <alignment horizontal="center" vertical="center" wrapText="1"/>
    </xf>
    <xf numFmtId="0" fontId="33" fillId="0" borderId="0" xfId="0" applyFont="1" applyAlignment="1">
      <alignment horizontal="center" vertical="center" textRotation="255"/>
    </xf>
    <xf numFmtId="0" fontId="39" fillId="0" borderId="0" xfId="0" applyFont="1" applyAlignment="1">
      <alignment horizontal="center" vertical="top" textRotation="255" indent="1"/>
    </xf>
    <xf numFmtId="0" fontId="39" fillId="0" borderId="0" xfId="0" applyFont="1" applyAlignment="1">
      <alignment horizontal="center" vertical="center"/>
    </xf>
    <xf numFmtId="0" fontId="25" fillId="0" borderId="0" xfId="0" applyFont="1">
      <alignment vertical="center"/>
    </xf>
    <xf numFmtId="0" fontId="36" fillId="0" borderId="0" xfId="0" applyFont="1" applyAlignment="1">
      <alignment horizontal="center" vertical="center"/>
    </xf>
    <xf numFmtId="0" fontId="28" fillId="0" borderId="0" xfId="0" applyFont="1">
      <alignment vertical="center"/>
    </xf>
    <xf numFmtId="0" fontId="29" fillId="0" borderId="0" xfId="0" applyFont="1" applyAlignment="1">
      <alignment horizontal="center" vertical="center" shrinkToFit="1"/>
    </xf>
    <xf numFmtId="0" fontId="29" fillId="0" borderId="0" xfId="0" applyFont="1" applyAlignment="1">
      <alignment horizontal="left" vertical="center" wrapText="1"/>
    </xf>
    <xf numFmtId="0" fontId="34" fillId="0" borderId="0" xfId="0" applyFont="1" applyAlignment="1">
      <alignment vertical="top" wrapText="1"/>
    </xf>
    <xf numFmtId="0" fontId="29" fillId="0" borderId="0" xfId="0" applyFont="1" applyAlignment="1">
      <alignment vertical="top" wrapText="1"/>
    </xf>
    <xf numFmtId="0" fontId="29" fillId="0" borderId="0" xfId="0" applyFont="1" applyAlignment="1">
      <alignment horizontal="left" vertical="center"/>
    </xf>
    <xf numFmtId="0" fontId="29" fillId="0" borderId="0" xfId="0" applyFont="1" applyAlignment="1">
      <alignment vertical="center" wrapText="1"/>
    </xf>
    <xf numFmtId="0" fontId="40" fillId="0" borderId="0" xfId="0" applyFont="1" applyAlignment="1">
      <alignment horizontal="left" vertical="center"/>
    </xf>
    <xf numFmtId="0" fontId="41" fillId="0" borderId="0" xfId="0" applyFont="1">
      <alignment vertical="center"/>
    </xf>
    <xf numFmtId="0" fontId="34" fillId="0" borderId="0" xfId="0" applyFont="1">
      <alignment vertical="center"/>
    </xf>
    <xf numFmtId="0" fontId="0" fillId="0" borderId="11" xfId="0" applyBorder="1" applyAlignment="1">
      <alignment vertical="center" shrinkToFit="1"/>
    </xf>
    <xf numFmtId="0" fontId="18" fillId="0" borderId="0" xfId="0" applyFont="1" applyAlignment="1">
      <alignment horizontal="center" vertical="center"/>
    </xf>
    <xf numFmtId="0" fontId="19" fillId="0" borderId="0" xfId="0" applyFont="1">
      <alignment vertical="center"/>
    </xf>
    <xf numFmtId="0" fontId="29" fillId="0" borderId="11" xfId="0" applyFont="1" applyBorder="1" applyAlignment="1">
      <alignment horizontal="center" vertical="center"/>
    </xf>
    <xf numFmtId="0" fontId="42" fillId="0" borderId="15" xfId="0" applyFont="1" applyBorder="1" applyAlignment="1" applyProtection="1">
      <alignment horizontal="center" vertical="center"/>
      <protection locked="0"/>
    </xf>
    <xf numFmtId="0" fontId="10" fillId="0" borderId="0" xfId="0" applyFont="1" applyAlignment="1">
      <alignment horizontal="left" vertical="center"/>
    </xf>
    <xf numFmtId="0" fontId="22" fillId="0" borderId="15" xfId="0" applyFont="1" applyBorder="1" applyAlignment="1">
      <alignment horizontal="center" vertical="center"/>
    </xf>
    <xf numFmtId="0" fontId="22" fillId="0" borderId="5" xfId="0" applyFont="1" applyBorder="1" applyAlignment="1">
      <alignment horizontal="center" vertical="center"/>
    </xf>
    <xf numFmtId="0" fontId="22" fillId="0" borderId="16" xfId="0" applyFont="1" applyBorder="1" applyAlignment="1">
      <alignment horizontal="center" vertical="center"/>
    </xf>
    <xf numFmtId="0" fontId="43" fillId="0" borderId="15" xfId="0" applyFont="1" applyBorder="1" applyAlignment="1">
      <alignment horizontal="center" vertical="center"/>
    </xf>
    <xf numFmtId="0" fontId="43" fillId="0" borderId="5" xfId="0" applyFont="1" applyBorder="1" applyAlignment="1">
      <alignment horizontal="center" vertical="center"/>
    </xf>
    <xf numFmtId="0" fontId="43" fillId="0" borderId="16"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6"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0" xfId="0" applyFont="1">
      <alignment vertical="center"/>
    </xf>
    <xf numFmtId="0" fontId="5" fillId="0" borderId="11" xfId="0" applyFont="1" applyBorder="1" applyAlignment="1" applyProtection="1">
      <alignment horizontal="left" vertical="top" wrapText="1"/>
      <protection locked="0"/>
    </xf>
    <xf numFmtId="0" fontId="26" fillId="0" borderId="0" xfId="0" applyFont="1" applyAlignment="1">
      <alignment horizontal="center" vertical="center"/>
    </xf>
    <xf numFmtId="58" fontId="28" fillId="0" borderId="12" xfId="0" applyNumberFormat="1" applyFont="1" applyBorder="1" applyAlignment="1">
      <alignment horizontal="right" vertical="center"/>
    </xf>
    <xf numFmtId="0" fontId="29" fillId="0" borderId="29" xfId="0" applyFont="1" applyBorder="1" applyAlignment="1">
      <alignment horizontal="left" vertical="center" wrapText="1"/>
    </xf>
    <xf numFmtId="0" fontId="29" fillId="0" borderId="30" xfId="0" applyFont="1" applyBorder="1" applyAlignment="1">
      <alignment horizontal="left" vertical="center" wrapText="1"/>
    </xf>
    <xf numFmtId="0" fontId="29" fillId="0" borderId="0" xfId="0" applyFont="1" applyAlignment="1">
      <alignment horizontal="left" vertical="center" wrapText="1"/>
    </xf>
    <xf numFmtId="0" fontId="29" fillId="0" borderId="33" xfId="0" applyFont="1" applyBorder="1" applyAlignment="1">
      <alignment horizontal="left" vertical="center" wrapText="1"/>
    </xf>
    <xf numFmtId="0" fontId="30" fillId="0" borderId="22" xfId="0" applyFont="1" applyBorder="1" applyAlignment="1">
      <alignment horizontal="center" vertical="distributed" textRotation="255" indent="4"/>
    </xf>
    <xf numFmtId="0" fontId="30" fillId="0" borderId="32" xfId="0" applyFont="1" applyBorder="1" applyAlignment="1">
      <alignment horizontal="center" vertical="distributed" textRotation="255" indent="4"/>
    </xf>
    <xf numFmtId="0" fontId="30" fillId="0" borderId="42" xfId="0" applyFont="1" applyBorder="1" applyAlignment="1">
      <alignment horizontal="center" vertical="distributed" textRotation="255" indent="4"/>
    </xf>
    <xf numFmtId="0" fontId="10" fillId="0" borderId="26" xfId="0" applyFont="1" applyBorder="1" applyAlignment="1">
      <alignment horizontal="center" vertical="distributed" textRotation="255" indent="4"/>
    </xf>
    <xf numFmtId="0" fontId="10" fillId="0" borderId="24" xfId="0" applyFont="1" applyBorder="1" applyAlignment="1">
      <alignment horizontal="center" vertical="distributed" textRotation="255" indent="4"/>
    </xf>
    <xf numFmtId="0" fontId="10" fillId="0" borderId="43" xfId="0" applyFont="1" applyBorder="1" applyAlignment="1">
      <alignment horizontal="center" vertical="distributed" textRotation="255" indent="4"/>
    </xf>
    <xf numFmtId="0" fontId="10" fillId="0" borderId="19" xfId="0" applyFont="1" applyBorder="1" applyAlignment="1">
      <alignment horizontal="center" vertical="distributed" textRotation="255" indent="4"/>
    </xf>
    <xf numFmtId="0" fontId="10" fillId="0" borderId="18" xfId="0" applyFont="1" applyBorder="1" applyAlignment="1">
      <alignment horizontal="center" vertical="distributed" textRotation="255" indent="4"/>
    </xf>
    <xf numFmtId="0" fontId="10" fillId="0" borderId="44" xfId="0" applyFont="1" applyBorder="1" applyAlignment="1">
      <alignment horizontal="center" vertical="distributed" textRotation="255" indent="4"/>
    </xf>
    <xf numFmtId="0" fontId="30" fillId="0" borderId="29" xfId="0" applyFont="1" applyBorder="1" applyAlignment="1">
      <alignment horizontal="center" vertical="distributed" textRotation="255" indent="4"/>
    </xf>
    <xf numFmtId="0" fontId="30" fillId="0" borderId="0" xfId="0" applyFont="1" applyAlignment="1">
      <alignment horizontal="center" vertical="distributed" textRotation="255" indent="4"/>
    </xf>
    <xf numFmtId="0" fontId="30" fillId="0" borderId="40" xfId="0" applyFont="1" applyBorder="1" applyAlignment="1">
      <alignment horizontal="center" vertical="distributed" textRotation="255" indent="4"/>
    </xf>
    <xf numFmtId="0" fontId="31" fillId="0" borderId="31" xfId="0" applyFont="1" applyBorder="1" applyAlignment="1">
      <alignment horizontal="center" vertical="center"/>
    </xf>
    <xf numFmtId="0" fontId="31" fillId="0" borderId="29" xfId="0" applyFont="1" applyBorder="1" applyAlignment="1">
      <alignment horizontal="center" vertical="center"/>
    </xf>
    <xf numFmtId="0" fontId="31" fillId="0" borderId="30" xfId="0" applyFont="1" applyBorder="1" applyAlignment="1">
      <alignment horizontal="center" vertical="center"/>
    </xf>
    <xf numFmtId="0" fontId="31" fillId="0" borderId="34" xfId="0" applyFont="1" applyBorder="1" applyAlignment="1">
      <alignment horizontal="center" vertical="center"/>
    </xf>
    <xf numFmtId="0" fontId="31" fillId="0" borderId="12" xfId="0" applyFont="1" applyBorder="1" applyAlignment="1">
      <alignment horizontal="center" vertical="center"/>
    </xf>
    <xf numFmtId="0" fontId="31" fillId="0" borderId="35" xfId="0" applyFont="1" applyBorder="1" applyAlignment="1">
      <alignment horizontal="center" vertical="center"/>
    </xf>
    <xf numFmtId="0" fontId="30" fillId="0" borderId="36" xfId="0" applyFont="1" applyBorder="1" applyAlignment="1">
      <alignment horizontal="center" vertical="center" textRotation="255"/>
    </xf>
    <xf numFmtId="0" fontId="30" fillId="0" borderId="37" xfId="0" applyFont="1" applyBorder="1" applyAlignment="1">
      <alignment horizontal="center" vertical="center" textRotation="255"/>
    </xf>
    <xf numFmtId="0" fontId="30" fillId="0" borderId="45" xfId="0" applyFont="1" applyBorder="1" applyAlignment="1">
      <alignment horizontal="center" vertical="center" textRotation="255"/>
    </xf>
    <xf numFmtId="0" fontId="32" fillId="0" borderId="22" xfId="0" applyFont="1" applyBorder="1" applyAlignment="1">
      <alignment horizontal="left" vertical="center" wrapText="1"/>
    </xf>
    <xf numFmtId="0" fontId="32" fillId="0" borderId="29" xfId="0" applyFont="1" applyBorder="1" applyAlignment="1">
      <alignment horizontal="left" vertical="center" wrapText="1"/>
    </xf>
    <xf numFmtId="0" fontId="32" fillId="0" borderId="30" xfId="0" applyFont="1" applyBorder="1" applyAlignment="1">
      <alignment horizontal="left" vertical="center" wrapText="1"/>
    </xf>
    <xf numFmtId="0" fontId="32" fillId="0" borderId="32" xfId="0" applyFont="1" applyBorder="1" applyAlignment="1">
      <alignment horizontal="left" vertical="center" wrapText="1"/>
    </xf>
    <xf numFmtId="0" fontId="32" fillId="0" borderId="0" xfId="0" applyFont="1" applyAlignment="1">
      <alignment horizontal="left" vertical="center" wrapText="1"/>
    </xf>
    <xf numFmtId="0" fontId="32" fillId="0" borderId="33" xfId="0" applyFont="1" applyBorder="1" applyAlignment="1">
      <alignment horizontal="left" vertical="center" wrapText="1"/>
    </xf>
    <xf numFmtId="0" fontId="32" fillId="0" borderId="23" xfId="0" applyFont="1" applyBorder="1" applyAlignment="1">
      <alignment horizontal="left" vertical="center" wrapText="1"/>
    </xf>
    <xf numFmtId="0" fontId="32" fillId="0" borderId="12" xfId="0" applyFont="1" applyBorder="1" applyAlignment="1">
      <alignment horizontal="left" vertical="center" wrapText="1"/>
    </xf>
    <xf numFmtId="0" fontId="32" fillId="0" borderId="35" xfId="0" applyFont="1" applyBorder="1" applyAlignment="1">
      <alignment horizontal="left" vertical="center" wrapText="1"/>
    </xf>
    <xf numFmtId="0" fontId="32" fillId="0" borderId="15"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27" xfId="0" applyFont="1" applyBorder="1" applyAlignment="1">
      <alignment horizontal="center" vertical="center" textRotation="255" wrapText="1"/>
    </xf>
    <xf numFmtId="0" fontId="32" fillId="0" borderId="46" xfId="0" applyFont="1" applyBorder="1" applyAlignment="1">
      <alignment horizontal="center" vertical="center" textRotation="255" wrapText="1"/>
    </xf>
    <xf numFmtId="0" fontId="32" fillId="0" borderId="24" xfId="0" applyFont="1" applyBorder="1" applyAlignment="1">
      <alignment horizontal="center" vertical="center" textRotation="255" wrapText="1"/>
    </xf>
    <xf numFmtId="0" fontId="32" fillId="0" borderId="43" xfId="0" applyFont="1" applyBorder="1" applyAlignment="1">
      <alignment horizontal="center" vertical="center" textRotation="255" wrapText="1"/>
    </xf>
    <xf numFmtId="0" fontId="32" fillId="0" borderId="18" xfId="0" applyFont="1" applyBorder="1" applyAlignment="1">
      <alignment horizontal="center" vertical="center" textRotation="255" wrapText="1"/>
    </xf>
    <xf numFmtId="0" fontId="32" fillId="0" borderId="44" xfId="0" applyFont="1" applyBorder="1" applyAlignment="1">
      <alignment horizontal="center" vertical="center" textRotation="255" wrapText="1"/>
    </xf>
    <xf numFmtId="0" fontId="33" fillId="0" borderId="27" xfId="0" applyFont="1" applyBorder="1" applyAlignment="1">
      <alignment horizontal="center" vertical="center" textRotation="255"/>
    </xf>
    <xf numFmtId="0" fontId="33" fillId="0" borderId="48" xfId="0" applyFont="1" applyBorder="1" applyAlignment="1">
      <alignment horizontal="center" vertical="center" textRotation="255"/>
    </xf>
    <xf numFmtId="0" fontId="33" fillId="0" borderId="18" xfId="0" applyFont="1" applyBorder="1" applyAlignment="1">
      <alignment horizontal="center" vertical="center" textRotation="255"/>
    </xf>
    <xf numFmtId="0" fontId="33" fillId="0" borderId="20" xfId="0" applyFont="1" applyBorder="1" applyAlignment="1">
      <alignment horizontal="center" vertical="center" textRotation="255"/>
    </xf>
    <xf numFmtId="0" fontId="33" fillId="0" borderId="19" xfId="0" applyFont="1" applyBorder="1" applyAlignment="1">
      <alignment horizontal="center" vertical="top" textRotation="255" wrapText="1"/>
    </xf>
    <xf numFmtId="0" fontId="33" fillId="0" borderId="18" xfId="0" applyFont="1" applyBorder="1" applyAlignment="1">
      <alignment horizontal="center" vertical="top" textRotation="255" wrapText="1"/>
    </xf>
    <xf numFmtId="0" fontId="33" fillId="0" borderId="44" xfId="0" applyFont="1" applyBorder="1" applyAlignment="1">
      <alignment horizontal="center" vertical="top" textRotation="255" wrapText="1"/>
    </xf>
    <xf numFmtId="0" fontId="32" fillId="0" borderId="0" xfId="0" applyFont="1" applyAlignment="1">
      <alignment horizontal="center" vertical="top" textRotation="255" wrapText="1"/>
    </xf>
    <xf numFmtId="0" fontId="33" fillId="0" borderId="47" xfId="0" applyFont="1" applyBorder="1" applyAlignment="1">
      <alignment horizontal="center" vertical="center" textRotation="255"/>
    </xf>
    <xf numFmtId="0" fontId="33" fillId="0" borderId="46" xfId="0" applyFont="1" applyBorder="1" applyAlignment="1">
      <alignment horizontal="center" vertical="center" textRotation="255"/>
    </xf>
    <xf numFmtId="0" fontId="33" fillId="0" borderId="48" xfId="0" applyFont="1" applyBorder="1" applyAlignment="1">
      <alignment horizontal="center" vertical="center" textRotation="255" wrapText="1"/>
    </xf>
    <xf numFmtId="0" fontId="33" fillId="0" borderId="18" xfId="0" applyFont="1" applyBorder="1" applyAlignment="1">
      <alignment horizontal="center" vertical="center" textRotation="255" wrapText="1"/>
    </xf>
    <xf numFmtId="0" fontId="33" fillId="0" borderId="44" xfId="0" applyFont="1" applyBorder="1" applyAlignment="1">
      <alignment horizontal="center" vertical="center" textRotation="255" wrapText="1"/>
    </xf>
    <xf numFmtId="0" fontId="33" fillId="0" borderId="19" xfId="0" applyFont="1" applyBorder="1" applyAlignment="1">
      <alignment horizontal="center" vertical="top" textRotation="255" wrapText="1" indent="2"/>
    </xf>
    <xf numFmtId="0" fontId="33" fillId="0" borderId="18" xfId="0" applyFont="1" applyBorder="1" applyAlignment="1">
      <alignment horizontal="center" vertical="top" textRotation="255" wrapText="1" indent="2"/>
    </xf>
    <xf numFmtId="0" fontId="33" fillId="0" borderId="44" xfId="0" applyFont="1" applyBorder="1" applyAlignment="1">
      <alignment horizontal="center" vertical="top" textRotation="255" wrapText="1" indent="2"/>
    </xf>
    <xf numFmtId="0" fontId="33" fillId="0" borderId="20" xfId="0" applyFont="1" applyBorder="1" applyAlignment="1">
      <alignment horizontal="center" vertical="center" textRotation="255" wrapText="1"/>
    </xf>
    <xf numFmtId="0" fontId="33" fillId="0" borderId="59" xfId="0" applyFont="1" applyBorder="1" applyAlignment="1">
      <alignment horizontal="center" vertical="center" textRotation="255" wrapText="1" shrinkToFit="1"/>
    </xf>
    <xf numFmtId="0" fontId="33" fillId="0" borderId="70" xfId="0" applyFont="1" applyBorder="1" applyAlignment="1">
      <alignment horizontal="center" vertical="center" textRotation="255" wrapText="1" shrinkToFit="1"/>
    </xf>
    <xf numFmtId="0" fontId="37" fillId="0" borderId="47" xfId="0" applyFont="1" applyBorder="1" applyAlignment="1">
      <alignment horizontal="center" vertical="top" textRotation="255" wrapText="1"/>
    </xf>
    <xf numFmtId="0" fontId="37" fillId="0" borderId="27" xfId="0" applyFont="1" applyBorder="1" applyAlignment="1">
      <alignment horizontal="center" vertical="top" textRotation="255" wrapText="1"/>
    </xf>
    <xf numFmtId="0" fontId="37" fillId="0" borderId="28" xfId="0" applyFont="1" applyBorder="1" applyAlignment="1">
      <alignment horizontal="center" vertical="top" textRotation="255" wrapText="1"/>
    </xf>
    <xf numFmtId="0" fontId="37" fillId="0" borderId="48" xfId="0" applyFont="1" applyBorder="1" applyAlignment="1">
      <alignment horizontal="center" vertical="top" textRotation="255" wrapText="1"/>
    </xf>
    <xf numFmtId="0" fontId="37" fillId="0" borderId="18" xfId="0" applyFont="1" applyBorder="1" applyAlignment="1">
      <alignment horizontal="center" vertical="top" textRotation="255" wrapText="1"/>
    </xf>
    <xf numFmtId="0" fontId="37" fillId="0" borderId="20" xfId="0" applyFont="1" applyBorder="1" applyAlignment="1">
      <alignment horizontal="center" vertical="top" textRotation="255" wrapText="1"/>
    </xf>
    <xf numFmtId="0" fontId="5" fillId="0" borderId="0" xfId="0" applyFont="1" applyAlignment="1">
      <alignment horizontal="right" vertical="center"/>
    </xf>
    <xf numFmtId="0" fontId="5" fillId="0" borderId="0" xfId="0" applyFont="1" applyAlignment="1">
      <alignment horizontal="left" vertical="center"/>
    </xf>
    <xf numFmtId="0" fontId="4" fillId="0" borderId="0" xfId="0" applyFont="1" applyAlignment="1">
      <alignment horizontal="justify" vertical="center" wrapText="1"/>
    </xf>
    <xf numFmtId="0" fontId="1" fillId="0" borderId="7"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8" xfId="0" applyFont="1" applyBorder="1" applyAlignment="1">
      <alignment horizontal="center" vertical="center" shrinkToFit="1"/>
    </xf>
  </cellXfs>
  <cellStyles count="8">
    <cellStyle name="標準" xfId="0" builtinId="0"/>
    <cellStyle name="標準 2" xfId="1" xr:uid="{00000000-0005-0000-0000-000001000000}"/>
    <cellStyle name="標準 2 2" xfId="2" xr:uid="{00000000-0005-0000-0000-000002000000}"/>
    <cellStyle name="標準 2 2 2" xfId="3"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s>
  <dxfs count="9">
    <dxf>
      <fill>
        <patternFill>
          <bgColor rgb="FFFFFF00"/>
        </patternFill>
      </fill>
    </dxf>
    <dxf>
      <fill>
        <patternFill>
          <bgColor rgb="FFFFFF00"/>
        </patternFill>
      </fill>
    </dxf>
    <dxf>
      <font>
        <color rgb="FFFFFF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1162049</xdr:colOff>
      <xdr:row>19</xdr:row>
      <xdr:rowOff>114301</xdr:rowOff>
    </xdr:from>
    <xdr:to>
      <xdr:col>15</xdr:col>
      <xdr:colOff>9525</xdr:colOff>
      <xdr:row>28</xdr:row>
      <xdr:rowOff>19051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295774" y="11534776"/>
          <a:ext cx="3352801" cy="14478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提出〆切 ：</a:t>
          </a:r>
          <a:r>
            <a:rPr kumimoji="1" lang="ja-JP" altLang="ja-JP" sz="1100">
              <a:solidFill>
                <a:schemeClr val="dk1"/>
              </a:solidFill>
              <a:effectLst/>
              <a:latin typeface="+mn-lt"/>
              <a:ea typeface="+mn-ea"/>
              <a:cs typeface="+mn-cs"/>
            </a:rPr>
            <a:t>令和</a:t>
          </a:r>
          <a:r>
            <a:rPr kumimoji="1" lang="ja-JP" altLang="en-US" sz="1100">
              <a:solidFill>
                <a:schemeClr val="dk1"/>
              </a:solidFill>
              <a:effectLst/>
              <a:latin typeface="+mn-lt"/>
              <a:ea typeface="+mn-ea"/>
              <a:cs typeface="+mn-cs"/>
            </a:rPr>
            <a:t>７</a:t>
          </a:r>
          <a:r>
            <a:rPr kumimoji="1" lang="ja-JP" altLang="ja-JP" sz="1100">
              <a:solidFill>
                <a:schemeClr val="dk1"/>
              </a:solidFill>
              <a:effectLst/>
              <a:latin typeface="+mn-lt"/>
              <a:ea typeface="+mn-ea"/>
              <a:cs typeface="+mn-cs"/>
            </a:rPr>
            <a:t>年</a:t>
          </a:r>
          <a:r>
            <a:rPr kumimoji="1" lang="ja-JP" altLang="en-US" sz="1100">
              <a:solidFill>
                <a:schemeClr val="dk1"/>
              </a:solidFill>
              <a:effectLst/>
              <a:latin typeface="+mn-lt"/>
              <a:ea typeface="+mn-ea"/>
              <a:cs typeface="+mn-cs"/>
            </a:rPr>
            <a:t>６</a:t>
          </a:r>
          <a:r>
            <a:rPr kumimoji="1" lang="ja-JP" altLang="ja-JP" sz="1100">
              <a:solidFill>
                <a:schemeClr val="dk1"/>
              </a:solidFill>
              <a:effectLst/>
              <a:latin typeface="+mn-lt"/>
              <a:ea typeface="+mn-ea"/>
              <a:cs typeface="+mn-cs"/>
            </a:rPr>
            <a:t>月</a:t>
          </a:r>
          <a:r>
            <a:rPr kumimoji="1" lang="ja-JP" altLang="en-US" sz="1100">
              <a:solidFill>
                <a:schemeClr val="dk1"/>
              </a:solidFill>
              <a:effectLst/>
              <a:latin typeface="+mn-lt"/>
              <a:ea typeface="+mn-ea"/>
              <a:cs typeface="+mn-cs"/>
            </a:rPr>
            <a:t>１７</a:t>
          </a:r>
          <a:r>
            <a:rPr kumimoji="1" lang="ja-JP" altLang="ja-JP" sz="1100">
              <a:solidFill>
                <a:schemeClr val="dk1"/>
              </a:solidFill>
              <a:effectLst/>
              <a:latin typeface="+mn-lt"/>
              <a:ea typeface="+mn-ea"/>
              <a:cs typeface="+mn-cs"/>
            </a:rPr>
            <a:t>日（</a:t>
          </a:r>
          <a:r>
            <a:rPr kumimoji="1" lang="ja-JP" altLang="en-US" sz="1100">
              <a:solidFill>
                <a:schemeClr val="dk1"/>
              </a:solidFill>
              <a:effectLst/>
              <a:latin typeface="+mn-lt"/>
              <a:ea typeface="+mn-ea"/>
              <a:cs typeface="+mn-cs"/>
            </a:rPr>
            <a:t>火</a:t>
          </a:r>
          <a:r>
            <a:rPr kumimoji="1" lang="ja-JP" altLang="ja-JP" sz="1100">
              <a:solidFill>
                <a:schemeClr val="dk1"/>
              </a:solidFill>
              <a:effectLst/>
              <a:latin typeface="+mn-lt"/>
              <a:ea typeface="+mn-ea"/>
              <a:cs typeface="+mn-cs"/>
            </a:rPr>
            <a:t>）</a:t>
          </a:r>
          <a:endParaRPr lang="ja-JP" altLang="ja-JP">
            <a:effectLst/>
          </a:endParaRPr>
        </a:p>
        <a:p>
          <a:r>
            <a:rPr kumimoji="1" lang="ja-JP" altLang="ja-JP" sz="1100" b="1">
              <a:solidFill>
                <a:schemeClr val="dk1"/>
              </a:solidFill>
              <a:effectLst/>
              <a:latin typeface="+mn-lt"/>
              <a:ea typeface="+mn-ea"/>
              <a:cs typeface="+mn-cs"/>
            </a:rPr>
            <a:t>提出先：</a:t>
          </a:r>
          <a:r>
            <a:rPr kumimoji="1" lang="ja-JP" altLang="ja-JP" sz="1100">
              <a:solidFill>
                <a:schemeClr val="dk1"/>
              </a:solidFill>
              <a:effectLst/>
              <a:latin typeface="+mn-lt"/>
              <a:ea typeface="+mn-ea"/>
              <a:cs typeface="+mn-cs"/>
            </a:rPr>
            <a:t>県立</a:t>
          </a:r>
          <a:r>
            <a:rPr kumimoji="1" lang="ja-JP" altLang="en-US" sz="1100">
              <a:solidFill>
                <a:schemeClr val="dk1"/>
              </a:solidFill>
              <a:effectLst/>
              <a:latin typeface="+mn-lt"/>
              <a:ea typeface="+mn-ea"/>
              <a:cs typeface="+mn-cs"/>
            </a:rPr>
            <a:t>総合教育センター</a:t>
          </a:r>
          <a:r>
            <a:rPr kumimoji="1" lang="ja-JP" altLang="ja-JP" sz="1100">
              <a:solidFill>
                <a:schemeClr val="dk1"/>
              </a:solidFill>
              <a:effectLst/>
              <a:latin typeface="+mn-lt"/>
              <a:ea typeface="+mn-ea"/>
              <a:cs typeface="+mn-cs"/>
            </a:rPr>
            <a:t>　高校教育研修課</a:t>
          </a:r>
          <a:endParaRPr lang="ja-JP" altLang="ja-JP">
            <a:effectLst/>
          </a:endParaRPr>
        </a:p>
        <a:p>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kenshu-koko@hyogo-c.ed.jp</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b="1">
              <a:solidFill>
                <a:schemeClr val="dk1"/>
              </a:solidFill>
              <a:effectLst/>
              <a:latin typeface="+mn-lt"/>
              <a:ea typeface="+mn-ea"/>
              <a:cs typeface="+mn-cs"/>
            </a:rPr>
            <a:t>件名：</a:t>
          </a:r>
          <a:r>
            <a:rPr kumimoji="1" lang="ja-JP" altLang="ja-JP" sz="1100" b="0">
              <a:solidFill>
                <a:schemeClr val="dk1"/>
              </a:solidFill>
              <a:effectLst/>
              <a:latin typeface="+mn-lt"/>
              <a:ea typeface="+mn-ea"/>
              <a:cs typeface="+mn-cs"/>
            </a:rPr>
            <a:t>令和</a:t>
          </a:r>
          <a:r>
            <a:rPr kumimoji="1" lang="ja-JP" altLang="en-US" sz="1100" b="0">
              <a:solidFill>
                <a:schemeClr val="dk1"/>
              </a:solidFill>
              <a:effectLst/>
              <a:latin typeface="+mn-lt"/>
              <a:ea typeface="+mn-ea"/>
              <a:cs typeface="+mn-cs"/>
            </a:rPr>
            <a:t>７</a:t>
          </a:r>
          <a:r>
            <a:rPr kumimoji="1" lang="ja-JP" altLang="ja-JP" sz="1100" b="0">
              <a:solidFill>
                <a:schemeClr val="dk1"/>
              </a:solidFill>
              <a:effectLst/>
              <a:latin typeface="+mn-lt"/>
              <a:ea typeface="+mn-ea"/>
              <a:cs typeface="+mn-cs"/>
            </a:rPr>
            <a:t>年度中堅研</a:t>
          </a:r>
          <a:r>
            <a:rPr kumimoji="1" lang="ja-JP" altLang="en-US" sz="1100" b="0">
              <a:solidFill>
                <a:schemeClr val="dk1"/>
              </a:solidFill>
              <a:effectLst/>
              <a:latin typeface="+mn-lt"/>
              <a:ea typeface="+mn-ea"/>
              <a:cs typeface="+mn-cs"/>
            </a:rPr>
            <a:t>共通研修第２回課題</a:t>
          </a:r>
          <a:endParaRPr kumimoji="1" lang="en-US" altLang="ja-JP" sz="1100" b="0">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ファイル名：</a:t>
          </a:r>
          <a:r>
            <a:rPr kumimoji="1" lang="ja-JP" altLang="ja-JP" sz="1100">
              <a:solidFill>
                <a:schemeClr val="dk1"/>
              </a:solidFill>
              <a:effectLst/>
              <a:latin typeface="+mn-lt"/>
              <a:ea typeface="+mn-ea"/>
              <a:cs typeface="+mn-cs"/>
            </a:rPr>
            <a:t>受講番号</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名前（姓のみ）</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（□□高校）</a:t>
          </a:r>
          <a:endParaRPr lang="ja-JP" altLang="ja-JP">
            <a:effectLst/>
          </a:endParaRPr>
        </a:p>
        <a:p>
          <a:r>
            <a:rPr kumimoji="1" lang="en-US" altLang="ja-JP" sz="1100">
              <a:solidFill>
                <a:schemeClr val="dk1"/>
              </a:solidFill>
              <a:effectLst/>
              <a:latin typeface="+mn-lt"/>
              <a:ea typeface="+mn-ea"/>
              <a:cs typeface="+mn-cs"/>
            </a:rPr>
            <a:t>※</a:t>
          </a:r>
          <a:r>
            <a:rPr kumimoji="1" lang="ja-JP" altLang="ja-JP" sz="1100" u="sng">
              <a:solidFill>
                <a:schemeClr val="dk1"/>
              </a:solidFill>
              <a:effectLst/>
              <a:latin typeface="+mn-lt"/>
              <a:ea typeface="+mn-ea"/>
              <a:cs typeface="+mn-cs"/>
            </a:rPr>
            <a:t>管理職から送付願います</a:t>
          </a:r>
          <a:r>
            <a:rPr kumimoji="1" lang="ja-JP" altLang="ja-JP" sz="1100">
              <a:solidFill>
                <a:schemeClr val="dk1"/>
              </a:solidFill>
              <a:effectLst/>
              <a:latin typeface="+mn-lt"/>
              <a:ea typeface="+mn-ea"/>
              <a:cs typeface="+mn-cs"/>
            </a:rPr>
            <a:t>。</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u="sng">
              <a:solidFill>
                <a:schemeClr val="dk1"/>
              </a:solidFill>
              <a:effectLst/>
              <a:latin typeface="+mj-ea"/>
              <a:ea typeface="+mj-ea"/>
              <a:cs typeface="+mn-cs"/>
            </a:rPr>
            <a:t>６月</a:t>
          </a:r>
          <a:r>
            <a:rPr kumimoji="1" lang="en-US" altLang="ja-JP" sz="1100" u="sng">
              <a:solidFill>
                <a:schemeClr val="dk1"/>
              </a:solidFill>
              <a:effectLst/>
              <a:latin typeface="+mj-ea"/>
              <a:ea typeface="+mj-ea"/>
              <a:cs typeface="+mn-cs"/>
            </a:rPr>
            <a:t>10</a:t>
          </a:r>
          <a:r>
            <a:rPr kumimoji="1" lang="ja-JP" altLang="en-US" sz="1100" u="sng">
              <a:solidFill>
                <a:schemeClr val="dk1"/>
              </a:solidFill>
              <a:effectLst/>
              <a:latin typeface="+mn-lt"/>
              <a:ea typeface="+mn-ea"/>
              <a:cs typeface="+mn-cs"/>
            </a:rPr>
            <a:t>日（火）以降</a:t>
          </a:r>
          <a:r>
            <a:rPr kumimoji="1" lang="ja-JP" altLang="en-US" sz="1100">
              <a:solidFill>
                <a:schemeClr val="dk1"/>
              </a:solidFill>
              <a:effectLst/>
              <a:latin typeface="+mn-lt"/>
              <a:ea typeface="+mn-ea"/>
              <a:cs typeface="+mn-cs"/>
            </a:rPr>
            <a:t>に提出するようにしてください</a:t>
          </a:r>
          <a:r>
            <a:rPr kumimoji="1" lang="ja-JP" altLang="ja-JP" sz="1100">
              <a:solidFill>
                <a:schemeClr val="dk1"/>
              </a:solidFill>
              <a:effectLst/>
              <a:latin typeface="+mn-lt"/>
              <a:ea typeface="+mn-ea"/>
              <a:cs typeface="+mn-cs"/>
            </a:rPr>
            <a:t>。</a:t>
          </a:r>
          <a:endParaRPr kumimoji="1" lang="en-US" altLang="ja-JP" sz="1100">
            <a:latin typeface="ＭＳ Ｐゴシック" panose="020B0600070205080204" pitchFamily="50" charset="-128"/>
            <a:ea typeface="ＭＳ Ｐゴシック" panose="020B0600070205080204" pitchFamily="50" charset="-128"/>
          </a:endParaRPr>
        </a:p>
        <a:p>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204107</xdr:colOff>
      <xdr:row>4</xdr:row>
      <xdr:rowOff>421822</xdr:rowOff>
    </xdr:from>
    <xdr:to>
      <xdr:col>4</xdr:col>
      <xdr:colOff>7810500</xdr:colOff>
      <xdr:row>10</xdr:row>
      <xdr:rowOff>13608</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5582" y="1479097"/>
          <a:ext cx="8682718" cy="1992086"/>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0</xdr:colOff>
      <xdr:row>4</xdr:row>
      <xdr:rowOff>421822</xdr:rowOff>
    </xdr:from>
    <xdr:to>
      <xdr:col>3</xdr:col>
      <xdr:colOff>0</xdr:colOff>
      <xdr:row>10</xdr:row>
      <xdr:rowOff>1</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1200150" y="1479097"/>
          <a:ext cx="0" cy="1978479"/>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291028</xdr:colOff>
      <xdr:row>60</xdr:row>
      <xdr:rowOff>122464</xdr:rowOff>
    </xdr:from>
    <xdr:to>
      <xdr:col>14</xdr:col>
      <xdr:colOff>81642</xdr:colOff>
      <xdr:row>61</xdr:row>
      <xdr:rowOff>108857</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2359763" y="22007552"/>
          <a:ext cx="272467" cy="221717"/>
          <a:chOff x="12945672" y="21648964"/>
          <a:chExt cx="321293" cy="231322"/>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7" name="右矢印 6">
            <a:extLst>
              <a:ext uri="{FF2B5EF4-FFF2-40B4-BE49-F238E27FC236}">
                <a16:creationId xmlns:a16="http://schemas.microsoft.com/office/drawing/2014/main" id="{00000000-0008-0000-0200-000007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291028</xdr:colOff>
      <xdr:row>62</xdr:row>
      <xdr:rowOff>156266</xdr:rowOff>
    </xdr:from>
    <xdr:to>
      <xdr:col>14</xdr:col>
      <xdr:colOff>84349</xdr:colOff>
      <xdr:row>63</xdr:row>
      <xdr:rowOff>91337</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12359763" y="22512001"/>
          <a:ext cx="275174" cy="170395"/>
          <a:chOff x="12899571" y="3728357"/>
          <a:chExt cx="507280" cy="216000"/>
        </a:xfrm>
      </xdr:grpSpPr>
      <xdr:sp macro="" textlink="">
        <xdr:nvSpPr>
          <xdr:cNvPr id="9" name="山形 8">
            <a:extLst>
              <a:ext uri="{FF2B5EF4-FFF2-40B4-BE49-F238E27FC236}">
                <a16:creationId xmlns:a16="http://schemas.microsoft.com/office/drawing/2014/main" id="{00000000-0008-0000-0200-000009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 name="山形 9">
            <a:extLst>
              <a:ext uri="{FF2B5EF4-FFF2-40B4-BE49-F238E27FC236}">
                <a16:creationId xmlns:a16="http://schemas.microsoft.com/office/drawing/2014/main" id="{00000000-0008-0000-0200-00000A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1" name="山形 10">
            <a:extLst>
              <a:ext uri="{FF2B5EF4-FFF2-40B4-BE49-F238E27FC236}">
                <a16:creationId xmlns:a16="http://schemas.microsoft.com/office/drawing/2014/main" id="{00000000-0008-0000-0200-00000B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13</xdr:col>
      <xdr:colOff>291028</xdr:colOff>
      <xdr:row>58</xdr:row>
      <xdr:rowOff>153331</xdr:rowOff>
    </xdr:from>
    <xdr:to>
      <xdr:col>14</xdr:col>
      <xdr:colOff>84349</xdr:colOff>
      <xdr:row>59</xdr:row>
      <xdr:rowOff>97928</xdr:rowOff>
    </xdr:to>
    <xdr:sp macro="" textlink="">
      <xdr:nvSpPr>
        <xdr:cNvPr id="12" name="ホームベース 11">
          <a:extLst>
            <a:ext uri="{FF2B5EF4-FFF2-40B4-BE49-F238E27FC236}">
              <a16:creationId xmlns:a16="http://schemas.microsoft.com/office/drawing/2014/main" id="{00000000-0008-0000-0200-00000C000000}"/>
            </a:ext>
          </a:extLst>
        </xdr:cNvPr>
        <xdr:cNvSpPr/>
      </xdr:nvSpPr>
      <xdr:spPr>
        <a:xfrm>
          <a:off x="12587803" y="21594106"/>
          <a:ext cx="288621" cy="182722"/>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15</xdr:row>
      <xdr:rowOff>95249</xdr:rowOff>
    </xdr:from>
    <xdr:to>
      <xdr:col>18</xdr:col>
      <xdr:colOff>419249</xdr:colOff>
      <xdr:row>15</xdr:row>
      <xdr:rowOff>275249</xdr:rowOff>
    </xdr:to>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13609543" y="4824131"/>
          <a:ext cx="1287706" cy="180000"/>
          <a:chOff x="14382750" y="4027714"/>
          <a:chExt cx="1385357" cy="180000"/>
        </a:xfrm>
      </xdr:grpSpPr>
      <xdr:sp macro="" textlink="">
        <xdr:nvSpPr>
          <xdr:cNvPr id="14" name="ホームベース 13">
            <a:extLst>
              <a:ext uri="{FF2B5EF4-FFF2-40B4-BE49-F238E27FC236}">
                <a16:creationId xmlns:a16="http://schemas.microsoft.com/office/drawing/2014/main" id="{00000000-0008-0000-0200-00000E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4913429" y="4027714"/>
            <a:ext cx="324000" cy="180000"/>
            <a:chOff x="12899571" y="3728357"/>
            <a:chExt cx="507280" cy="216000"/>
          </a:xfrm>
        </xdr:grpSpPr>
        <xdr:sp macro="" textlink="">
          <xdr:nvSpPr>
            <xdr:cNvPr id="20" name="山形 19">
              <a:extLst>
                <a:ext uri="{FF2B5EF4-FFF2-40B4-BE49-F238E27FC236}">
                  <a16:creationId xmlns:a16="http://schemas.microsoft.com/office/drawing/2014/main" id="{00000000-0008-0000-0200-00001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 name="山形 20">
              <a:extLst>
                <a:ext uri="{FF2B5EF4-FFF2-40B4-BE49-F238E27FC236}">
                  <a16:creationId xmlns:a16="http://schemas.microsoft.com/office/drawing/2014/main" id="{00000000-0008-0000-0200-00001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2" name="山形 21">
              <a:extLst>
                <a:ext uri="{FF2B5EF4-FFF2-40B4-BE49-F238E27FC236}">
                  <a16:creationId xmlns:a16="http://schemas.microsoft.com/office/drawing/2014/main" id="{00000000-0008-0000-0200-00001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6" name="グループ化 15">
            <a:extLst>
              <a:ext uri="{FF2B5EF4-FFF2-40B4-BE49-F238E27FC236}">
                <a16:creationId xmlns:a16="http://schemas.microsoft.com/office/drawing/2014/main" id="{00000000-0008-0000-0200-000010000000}"/>
              </a:ext>
            </a:extLst>
          </xdr:cNvPr>
          <xdr:cNvGrpSpPr/>
        </xdr:nvGrpSpPr>
        <xdr:grpSpPr>
          <a:xfrm>
            <a:off x="15444107" y="4027714"/>
            <a:ext cx="324000" cy="180000"/>
            <a:chOff x="12899571" y="3728357"/>
            <a:chExt cx="507280" cy="216000"/>
          </a:xfrm>
        </xdr:grpSpPr>
        <xdr:sp macro="" textlink="">
          <xdr:nvSpPr>
            <xdr:cNvPr id="17" name="山形 16">
              <a:extLst>
                <a:ext uri="{FF2B5EF4-FFF2-40B4-BE49-F238E27FC236}">
                  <a16:creationId xmlns:a16="http://schemas.microsoft.com/office/drawing/2014/main" id="{00000000-0008-0000-0200-000011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 name="山形 17">
              <a:extLst>
                <a:ext uri="{FF2B5EF4-FFF2-40B4-BE49-F238E27FC236}">
                  <a16:creationId xmlns:a16="http://schemas.microsoft.com/office/drawing/2014/main" id="{00000000-0008-0000-0200-000012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 name="山形 18">
              <a:extLst>
                <a:ext uri="{FF2B5EF4-FFF2-40B4-BE49-F238E27FC236}">
                  <a16:creationId xmlns:a16="http://schemas.microsoft.com/office/drawing/2014/main" id="{00000000-0008-0000-0200-000013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13</xdr:row>
      <xdr:rowOff>95249</xdr:rowOff>
    </xdr:from>
    <xdr:to>
      <xdr:col>18</xdr:col>
      <xdr:colOff>419249</xdr:colOff>
      <xdr:row>13</xdr:row>
      <xdr:rowOff>275249</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3609543" y="4084543"/>
          <a:ext cx="1287706" cy="180000"/>
          <a:chOff x="14382750" y="4027714"/>
          <a:chExt cx="1385357" cy="180000"/>
        </a:xfrm>
      </xdr:grpSpPr>
      <xdr:sp macro="" textlink="">
        <xdr:nvSpPr>
          <xdr:cNvPr id="24" name="ホームベース 23">
            <a:extLst>
              <a:ext uri="{FF2B5EF4-FFF2-40B4-BE49-F238E27FC236}">
                <a16:creationId xmlns:a16="http://schemas.microsoft.com/office/drawing/2014/main" id="{00000000-0008-0000-0200-000018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14913429" y="4027714"/>
            <a:ext cx="324000" cy="180000"/>
            <a:chOff x="12899571" y="3728357"/>
            <a:chExt cx="507280" cy="216000"/>
          </a:xfrm>
        </xdr:grpSpPr>
        <xdr:sp macro="" textlink="">
          <xdr:nvSpPr>
            <xdr:cNvPr id="30" name="山形 29">
              <a:extLst>
                <a:ext uri="{FF2B5EF4-FFF2-40B4-BE49-F238E27FC236}">
                  <a16:creationId xmlns:a16="http://schemas.microsoft.com/office/drawing/2014/main" id="{00000000-0008-0000-0200-00001E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31" name="山形 30">
              <a:extLst>
                <a:ext uri="{FF2B5EF4-FFF2-40B4-BE49-F238E27FC236}">
                  <a16:creationId xmlns:a16="http://schemas.microsoft.com/office/drawing/2014/main" id="{00000000-0008-0000-0200-00001F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32" name="山形 31">
              <a:extLst>
                <a:ext uri="{FF2B5EF4-FFF2-40B4-BE49-F238E27FC236}">
                  <a16:creationId xmlns:a16="http://schemas.microsoft.com/office/drawing/2014/main" id="{00000000-0008-0000-0200-000020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26" name="グループ化 25">
            <a:extLst>
              <a:ext uri="{FF2B5EF4-FFF2-40B4-BE49-F238E27FC236}">
                <a16:creationId xmlns:a16="http://schemas.microsoft.com/office/drawing/2014/main" id="{00000000-0008-0000-0200-00001A000000}"/>
              </a:ext>
            </a:extLst>
          </xdr:cNvPr>
          <xdr:cNvGrpSpPr/>
        </xdr:nvGrpSpPr>
        <xdr:grpSpPr>
          <a:xfrm>
            <a:off x="15444107" y="4027714"/>
            <a:ext cx="324000" cy="180000"/>
            <a:chOff x="12899571" y="3728357"/>
            <a:chExt cx="507280" cy="216000"/>
          </a:xfrm>
        </xdr:grpSpPr>
        <xdr:sp macro="" textlink="">
          <xdr:nvSpPr>
            <xdr:cNvPr id="27" name="山形 26">
              <a:extLst>
                <a:ext uri="{FF2B5EF4-FFF2-40B4-BE49-F238E27FC236}">
                  <a16:creationId xmlns:a16="http://schemas.microsoft.com/office/drawing/2014/main" id="{00000000-0008-0000-0200-00001B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8" name="山形 27">
              <a:extLst>
                <a:ext uri="{FF2B5EF4-FFF2-40B4-BE49-F238E27FC236}">
                  <a16:creationId xmlns:a16="http://schemas.microsoft.com/office/drawing/2014/main" id="{00000000-0008-0000-0200-00001C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9" name="山形 28">
              <a:extLst>
                <a:ext uri="{FF2B5EF4-FFF2-40B4-BE49-F238E27FC236}">
                  <a16:creationId xmlns:a16="http://schemas.microsoft.com/office/drawing/2014/main" id="{00000000-0008-0000-0200-00001D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18</xdr:row>
      <xdr:rowOff>163284</xdr:rowOff>
    </xdr:from>
    <xdr:to>
      <xdr:col>18</xdr:col>
      <xdr:colOff>419249</xdr:colOff>
      <xdr:row>18</xdr:row>
      <xdr:rowOff>343284</xdr:rowOff>
    </xdr:to>
    <xdr:grpSp>
      <xdr:nvGrpSpPr>
        <xdr:cNvPr id="33" name="グループ化 32">
          <a:extLst>
            <a:ext uri="{FF2B5EF4-FFF2-40B4-BE49-F238E27FC236}">
              <a16:creationId xmlns:a16="http://schemas.microsoft.com/office/drawing/2014/main" id="{00000000-0008-0000-0200-000021000000}"/>
            </a:ext>
          </a:extLst>
        </xdr:cNvPr>
        <xdr:cNvGrpSpPr/>
      </xdr:nvGrpSpPr>
      <xdr:grpSpPr>
        <a:xfrm>
          <a:off x="13609543" y="6225666"/>
          <a:ext cx="1287706" cy="180000"/>
          <a:chOff x="14382750" y="4027714"/>
          <a:chExt cx="1385357" cy="180000"/>
        </a:xfrm>
      </xdr:grpSpPr>
      <xdr:sp macro="" textlink="">
        <xdr:nvSpPr>
          <xdr:cNvPr id="34" name="ホームベース 33">
            <a:extLst>
              <a:ext uri="{FF2B5EF4-FFF2-40B4-BE49-F238E27FC236}">
                <a16:creationId xmlns:a16="http://schemas.microsoft.com/office/drawing/2014/main" id="{00000000-0008-0000-0200-000022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35" name="グループ化 34">
            <a:extLst>
              <a:ext uri="{FF2B5EF4-FFF2-40B4-BE49-F238E27FC236}">
                <a16:creationId xmlns:a16="http://schemas.microsoft.com/office/drawing/2014/main" id="{00000000-0008-0000-0200-000023000000}"/>
              </a:ext>
            </a:extLst>
          </xdr:cNvPr>
          <xdr:cNvGrpSpPr/>
        </xdr:nvGrpSpPr>
        <xdr:grpSpPr>
          <a:xfrm>
            <a:off x="14913429" y="4027714"/>
            <a:ext cx="324000" cy="180000"/>
            <a:chOff x="12899571" y="3728357"/>
            <a:chExt cx="507280" cy="216000"/>
          </a:xfrm>
        </xdr:grpSpPr>
        <xdr:sp macro="" textlink="">
          <xdr:nvSpPr>
            <xdr:cNvPr id="40" name="山形 39">
              <a:extLst>
                <a:ext uri="{FF2B5EF4-FFF2-40B4-BE49-F238E27FC236}">
                  <a16:creationId xmlns:a16="http://schemas.microsoft.com/office/drawing/2014/main" id="{00000000-0008-0000-0200-000028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1" name="山形 40">
              <a:extLst>
                <a:ext uri="{FF2B5EF4-FFF2-40B4-BE49-F238E27FC236}">
                  <a16:creationId xmlns:a16="http://schemas.microsoft.com/office/drawing/2014/main" id="{00000000-0008-0000-0200-000029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2" name="山形 41">
              <a:extLst>
                <a:ext uri="{FF2B5EF4-FFF2-40B4-BE49-F238E27FC236}">
                  <a16:creationId xmlns:a16="http://schemas.microsoft.com/office/drawing/2014/main" id="{00000000-0008-0000-0200-00002A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444107" y="4027714"/>
            <a:ext cx="324000" cy="180000"/>
            <a:chOff x="12899571" y="3728357"/>
            <a:chExt cx="507280" cy="216000"/>
          </a:xfrm>
        </xdr:grpSpPr>
        <xdr:sp macro="" textlink="">
          <xdr:nvSpPr>
            <xdr:cNvPr id="37" name="山形 36">
              <a:extLst>
                <a:ext uri="{FF2B5EF4-FFF2-40B4-BE49-F238E27FC236}">
                  <a16:creationId xmlns:a16="http://schemas.microsoft.com/office/drawing/2014/main" id="{00000000-0008-0000-0200-000025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38" name="山形 37">
              <a:extLst>
                <a:ext uri="{FF2B5EF4-FFF2-40B4-BE49-F238E27FC236}">
                  <a16:creationId xmlns:a16="http://schemas.microsoft.com/office/drawing/2014/main" id="{00000000-0008-0000-0200-000026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39" name="山形 38">
              <a:extLst>
                <a:ext uri="{FF2B5EF4-FFF2-40B4-BE49-F238E27FC236}">
                  <a16:creationId xmlns:a16="http://schemas.microsoft.com/office/drawing/2014/main" id="{00000000-0008-0000-0200-000027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21</xdr:row>
      <xdr:rowOff>95249</xdr:rowOff>
    </xdr:from>
    <xdr:to>
      <xdr:col>18</xdr:col>
      <xdr:colOff>419249</xdr:colOff>
      <xdr:row>21</xdr:row>
      <xdr:rowOff>275249</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3609543" y="7379073"/>
          <a:ext cx="1287706" cy="180000"/>
          <a:chOff x="14382750" y="4027714"/>
          <a:chExt cx="1385357" cy="180000"/>
        </a:xfrm>
      </xdr:grpSpPr>
      <xdr:sp macro="" textlink="">
        <xdr:nvSpPr>
          <xdr:cNvPr id="44" name="ホームベース 43">
            <a:extLst>
              <a:ext uri="{FF2B5EF4-FFF2-40B4-BE49-F238E27FC236}">
                <a16:creationId xmlns:a16="http://schemas.microsoft.com/office/drawing/2014/main" id="{00000000-0008-0000-0200-00002C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45" name="グループ化 44">
            <a:extLst>
              <a:ext uri="{FF2B5EF4-FFF2-40B4-BE49-F238E27FC236}">
                <a16:creationId xmlns:a16="http://schemas.microsoft.com/office/drawing/2014/main" id="{00000000-0008-0000-0200-00002D000000}"/>
              </a:ext>
            </a:extLst>
          </xdr:cNvPr>
          <xdr:cNvGrpSpPr/>
        </xdr:nvGrpSpPr>
        <xdr:grpSpPr>
          <a:xfrm>
            <a:off x="14913429" y="4027714"/>
            <a:ext cx="324000" cy="180000"/>
            <a:chOff x="12899571" y="3728357"/>
            <a:chExt cx="507280" cy="216000"/>
          </a:xfrm>
        </xdr:grpSpPr>
        <xdr:sp macro="" textlink="">
          <xdr:nvSpPr>
            <xdr:cNvPr id="50" name="山形 49">
              <a:extLst>
                <a:ext uri="{FF2B5EF4-FFF2-40B4-BE49-F238E27FC236}">
                  <a16:creationId xmlns:a16="http://schemas.microsoft.com/office/drawing/2014/main" id="{00000000-0008-0000-0200-000032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51" name="山形 50">
              <a:extLst>
                <a:ext uri="{FF2B5EF4-FFF2-40B4-BE49-F238E27FC236}">
                  <a16:creationId xmlns:a16="http://schemas.microsoft.com/office/drawing/2014/main" id="{00000000-0008-0000-0200-000033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52" name="山形 51">
              <a:extLst>
                <a:ext uri="{FF2B5EF4-FFF2-40B4-BE49-F238E27FC236}">
                  <a16:creationId xmlns:a16="http://schemas.microsoft.com/office/drawing/2014/main" id="{00000000-0008-0000-0200-000034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5444107" y="4027714"/>
            <a:ext cx="324000" cy="180000"/>
            <a:chOff x="12899571" y="3728357"/>
            <a:chExt cx="507280" cy="216000"/>
          </a:xfrm>
        </xdr:grpSpPr>
        <xdr:sp macro="" textlink="">
          <xdr:nvSpPr>
            <xdr:cNvPr id="47" name="山形 46">
              <a:extLst>
                <a:ext uri="{FF2B5EF4-FFF2-40B4-BE49-F238E27FC236}">
                  <a16:creationId xmlns:a16="http://schemas.microsoft.com/office/drawing/2014/main" id="{00000000-0008-0000-0200-00002F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8" name="山形 47">
              <a:extLst>
                <a:ext uri="{FF2B5EF4-FFF2-40B4-BE49-F238E27FC236}">
                  <a16:creationId xmlns:a16="http://schemas.microsoft.com/office/drawing/2014/main" id="{00000000-0008-0000-0200-000030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9" name="山形 48">
              <a:extLst>
                <a:ext uri="{FF2B5EF4-FFF2-40B4-BE49-F238E27FC236}">
                  <a16:creationId xmlns:a16="http://schemas.microsoft.com/office/drawing/2014/main" id="{00000000-0008-0000-0200-000031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28</xdr:row>
      <xdr:rowOff>95249</xdr:rowOff>
    </xdr:from>
    <xdr:to>
      <xdr:col>16</xdr:col>
      <xdr:colOff>419249</xdr:colOff>
      <xdr:row>28</xdr:row>
      <xdr:rowOff>275249</xdr:rowOff>
    </xdr:to>
    <xdr:sp macro="" textlink="">
      <xdr:nvSpPr>
        <xdr:cNvPr id="53" name="ホームベース 52">
          <a:extLst>
            <a:ext uri="{FF2B5EF4-FFF2-40B4-BE49-F238E27FC236}">
              <a16:creationId xmlns:a16="http://schemas.microsoft.com/office/drawing/2014/main" id="{00000000-0008-0000-0200-000035000000}"/>
            </a:ext>
          </a:extLst>
        </xdr:cNvPr>
        <xdr:cNvSpPr/>
      </xdr:nvSpPr>
      <xdr:spPr>
        <a:xfrm>
          <a:off x="13877924" y="1008697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34</xdr:row>
      <xdr:rowOff>95249</xdr:rowOff>
    </xdr:from>
    <xdr:to>
      <xdr:col>18</xdr:col>
      <xdr:colOff>419249</xdr:colOff>
      <xdr:row>34</xdr:row>
      <xdr:rowOff>275249</xdr:rowOff>
    </xdr:to>
    <xdr:grpSp>
      <xdr:nvGrpSpPr>
        <xdr:cNvPr id="54" name="グループ化 53">
          <a:extLst>
            <a:ext uri="{FF2B5EF4-FFF2-40B4-BE49-F238E27FC236}">
              <a16:creationId xmlns:a16="http://schemas.microsoft.com/office/drawing/2014/main" id="{00000000-0008-0000-0200-000036000000}"/>
            </a:ext>
          </a:extLst>
        </xdr:cNvPr>
        <xdr:cNvGrpSpPr/>
      </xdr:nvGrpSpPr>
      <xdr:grpSpPr>
        <a:xfrm>
          <a:off x="13609543" y="12298455"/>
          <a:ext cx="1287706" cy="180000"/>
          <a:chOff x="14382750" y="4027714"/>
          <a:chExt cx="1385357" cy="180000"/>
        </a:xfrm>
      </xdr:grpSpPr>
      <xdr:sp macro="" textlink="">
        <xdr:nvSpPr>
          <xdr:cNvPr id="55" name="ホームベース 54">
            <a:extLst>
              <a:ext uri="{FF2B5EF4-FFF2-40B4-BE49-F238E27FC236}">
                <a16:creationId xmlns:a16="http://schemas.microsoft.com/office/drawing/2014/main" id="{00000000-0008-0000-0200-000037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56" name="グループ化 55">
            <a:extLst>
              <a:ext uri="{FF2B5EF4-FFF2-40B4-BE49-F238E27FC236}">
                <a16:creationId xmlns:a16="http://schemas.microsoft.com/office/drawing/2014/main" id="{00000000-0008-0000-0200-000038000000}"/>
              </a:ext>
            </a:extLst>
          </xdr:cNvPr>
          <xdr:cNvGrpSpPr/>
        </xdr:nvGrpSpPr>
        <xdr:grpSpPr>
          <a:xfrm>
            <a:off x="14913429" y="4027714"/>
            <a:ext cx="324000" cy="180000"/>
            <a:chOff x="12899571" y="3728357"/>
            <a:chExt cx="507280" cy="216000"/>
          </a:xfrm>
        </xdr:grpSpPr>
        <xdr:sp macro="" textlink="">
          <xdr:nvSpPr>
            <xdr:cNvPr id="61" name="山形 60">
              <a:extLst>
                <a:ext uri="{FF2B5EF4-FFF2-40B4-BE49-F238E27FC236}">
                  <a16:creationId xmlns:a16="http://schemas.microsoft.com/office/drawing/2014/main" id="{00000000-0008-0000-0200-00003D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62" name="山形 61">
              <a:extLst>
                <a:ext uri="{FF2B5EF4-FFF2-40B4-BE49-F238E27FC236}">
                  <a16:creationId xmlns:a16="http://schemas.microsoft.com/office/drawing/2014/main" id="{00000000-0008-0000-0200-00003E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63" name="山形 62">
              <a:extLst>
                <a:ext uri="{FF2B5EF4-FFF2-40B4-BE49-F238E27FC236}">
                  <a16:creationId xmlns:a16="http://schemas.microsoft.com/office/drawing/2014/main" id="{00000000-0008-0000-0200-00003F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5444107" y="4027714"/>
            <a:ext cx="324000" cy="180000"/>
            <a:chOff x="12899571" y="3728357"/>
            <a:chExt cx="507280" cy="216000"/>
          </a:xfrm>
        </xdr:grpSpPr>
        <xdr:sp macro="" textlink="">
          <xdr:nvSpPr>
            <xdr:cNvPr id="58" name="山形 57">
              <a:extLst>
                <a:ext uri="{FF2B5EF4-FFF2-40B4-BE49-F238E27FC236}">
                  <a16:creationId xmlns:a16="http://schemas.microsoft.com/office/drawing/2014/main" id="{00000000-0008-0000-0200-00003A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59" name="山形 58">
              <a:extLst>
                <a:ext uri="{FF2B5EF4-FFF2-40B4-BE49-F238E27FC236}">
                  <a16:creationId xmlns:a16="http://schemas.microsoft.com/office/drawing/2014/main" id="{00000000-0008-0000-0200-00003B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60" name="山形 59">
              <a:extLst>
                <a:ext uri="{FF2B5EF4-FFF2-40B4-BE49-F238E27FC236}">
                  <a16:creationId xmlns:a16="http://schemas.microsoft.com/office/drawing/2014/main" id="{00000000-0008-0000-0200-00003C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44</xdr:row>
      <xdr:rowOff>95249</xdr:rowOff>
    </xdr:from>
    <xdr:to>
      <xdr:col>18</xdr:col>
      <xdr:colOff>419249</xdr:colOff>
      <xdr:row>44</xdr:row>
      <xdr:rowOff>275249</xdr:rowOff>
    </xdr:to>
    <xdr:grpSp>
      <xdr:nvGrpSpPr>
        <xdr:cNvPr id="64" name="グループ化 63">
          <a:extLst>
            <a:ext uri="{FF2B5EF4-FFF2-40B4-BE49-F238E27FC236}">
              <a16:creationId xmlns:a16="http://schemas.microsoft.com/office/drawing/2014/main" id="{00000000-0008-0000-0200-000040000000}"/>
            </a:ext>
          </a:extLst>
        </xdr:cNvPr>
        <xdr:cNvGrpSpPr/>
      </xdr:nvGrpSpPr>
      <xdr:grpSpPr>
        <a:xfrm>
          <a:off x="13609543" y="16332573"/>
          <a:ext cx="1287706" cy="180000"/>
          <a:chOff x="14382750" y="4027714"/>
          <a:chExt cx="1385357" cy="180000"/>
        </a:xfrm>
      </xdr:grpSpPr>
      <xdr:sp macro="" textlink="">
        <xdr:nvSpPr>
          <xdr:cNvPr id="65" name="ホームベース 64">
            <a:extLst>
              <a:ext uri="{FF2B5EF4-FFF2-40B4-BE49-F238E27FC236}">
                <a16:creationId xmlns:a16="http://schemas.microsoft.com/office/drawing/2014/main" id="{00000000-0008-0000-0200-000041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66" name="グループ化 65">
            <a:extLst>
              <a:ext uri="{FF2B5EF4-FFF2-40B4-BE49-F238E27FC236}">
                <a16:creationId xmlns:a16="http://schemas.microsoft.com/office/drawing/2014/main" id="{00000000-0008-0000-0200-000042000000}"/>
              </a:ext>
            </a:extLst>
          </xdr:cNvPr>
          <xdr:cNvGrpSpPr/>
        </xdr:nvGrpSpPr>
        <xdr:grpSpPr>
          <a:xfrm>
            <a:off x="14913429" y="4027714"/>
            <a:ext cx="324000" cy="180000"/>
            <a:chOff x="12899571" y="3728357"/>
            <a:chExt cx="507280" cy="216000"/>
          </a:xfrm>
        </xdr:grpSpPr>
        <xdr:sp macro="" textlink="">
          <xdr:nvSpPr>
            <xdr:cNvPr id="71" name="山形 70">
              <a:extLst>
                <a:ext uri="{FF2B5EF4-FFF2-40B4-BE49-F238E27FC236}">
                  <a16:creationId xmlns:a16="http://schemas.microsoft.com/office/drawing/2014/main" id="{00000000-0008-0000-0200-000047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2" name="山形 71">
              <a:extLst>
                <a:ext uri="{FF2B5EF4-FFF2-40B4-BE49-F238E27FC236}">
                  <a16:creationId xmlns:a16="http://schemas.microsoft.com/office/drawing/2014/main" id="{00000000-0008-0000-0200-000048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3" name="山形 72">
              <a:extLst>
                <a:ext uri="{FF2B5EF4-FFF2-40B4-BE49-F238E27FC236}">
                  <a16:creationId xmlns:a16="http://schemas.microsoft.com/office/drawing/2014/main" id="{00000000-0008-0000-0200-000049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67" name="グループ化 66">
            <a:extLst>
              <a:ext uri="{FF2B5EF4-FFF2-40B4-BE49-F238E27FC236}">
                <a16:creationId xmlns:a16="http://schemas.microsoft.com/office/drawing/2014/main" id="{00000000-0008-0000-0200-000043000000}"/>
              </a:ext>
            </a:extLst>
          </xdr:cNvPr>
          <xdr:cNvGrpSpPr/>
        </xdr:nvGrpSpPr>
        <xdr:grpSpPr>
          <a:xfrm>
            <a:off x="15444107" y="4027714"/>
            <a:ext cx="324000" cy="180000"/>
            <a:chOff x="12899571" y="3728357"/>
            <a:chExt cx="507280" cy="216000"/>
          </a:xfrm>
        </xdr:grpSpPr>
        <xdr:sp macro="" textlink="">
          <xdr:nvSpPr>
            <xdr:cNvPr id="68" name="山形 67">
              <a:extLst>
                <a:ext uri="{FF2B5EF4-FFF2-40B4-BE49-F238E27FC236}">
                  <a16:creationId xmlns:a16="http://schemas.microsoft.com/office/drawing/2014/main" id="{00000000-0008-0000-0200-00004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69" name="山形 68">
              <a:extLst>
                <a:ext uri="{FF2B5EF4-FFF2-40B4-BE49-F238E27FC236}">
                  <a16:creationId xmlns:a16="http://schemas.microsoft.com/office/drawing/2014/main" id="{00000000-0008-0000-0200-00004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0" name="山形 69">
              <a:extLst>
                <a:ext uri="{FF2B5EF4-FFF2-40B4-BE49-F238E27FC236}">
                  <a16:creationId xmlns:a16="http://schemas.microsoft.com/office/drawing/2014/main" id="{00000000-0008-0000-0200-00004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54</xdr:row>
      <xdr:rowOff>95249</xdr:rowOff>
    </xdr:from>
    <xdr:to>
      <xdr:col>18</xdr:col>
      <xdr:colOff>419249</xdr:colOff>
      <xdr:row>54</xdr:row>
      <xdr:rowOff>275249</xdr:rowOff>
    </xdr:to>
    <xdr:grpSp>
      <xdr:nvGrpSpPr>
        <xdr:cNvPr id="74" name="グループ化 73">
          <a:extLst>
            <a:ext uri="{FF2B5EF4-FFF2-40B4-BE49-F238E27FC236}">
              <a16:creationId xmlns:a16="http://schemas.microsoft.com/office/drawing/2014/main" id="{00000000-0008-0000-0200-00004A000000}"/>
            </a:ext>
          </a:extLst>
        </xdr:cNvPr>
        <xdr:cNvGrpSpPr/>
      </xdr:nvGrpSpPr>
      <xdr:grpSpPr>
        <a:xfrm>
          <a:off x="13609543" y="20142573"/>
          <a:ext cx="1287706" cy="180000"/>
          <a:chOff x="14382750" y="4027714"/>
          <a:chExt cx="1385357" cy="180000"/>
        </a:xfrm>
      </xdr:grpSpPr>
      <xdr:sp macro="" textlink="">
        <xdr:nvSpPr>
          <xdr:cNvPr id="75" name="ホームベース 74">
            <a:extLst>
              <a:ext uri="{FF2B5EF4-FFF2-40B4-BE49-F238E27FC236}">
                <a16:creationId xmlns:a16="http://schemas.microsoft.com/office/drawing/2014/main" id="{00000000-0008-0000-0200-00004B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76" name="グループ化 75">
            <a:extLst>
              <a:ext uri="{FF2B5EF4-FFF2-40B4-BE49-F238E27FC236}">
                <a16:creationId xmlns:a16="http://schemas.microsoft.com/office/drawing/2014/main" id="{00000000-0008-0000-0200-00004C000000}"/>
              </a:ext>
            </a:extLst>
          </xdr:cNvPr>
          <xdr:cNvGrpSpPr/>
        </xdr:nvGrpSpPr>
        <xdr:grpSpPr>
          <a:xfrm>
            <a:off x="14913429" y="4027714"/>
            <a:ext cx="324000" cy="180000"/>
            <a:chOff x="12899571" y="3728357"/>
            <a:chExt cx="507280" cy="216000"/>
          </a:xfrm>
        </xdr:grpSpPr>
        <xdr:sp macro="" textlink="">
          <xdr:nvSpPr>
            <xdr:cNvPr id="81" name="山形 80">
              <a:extLst>
                <a:ext uri="{FF2B5EF4-FFF2-40B4-BE49-F238E27FC236}">
                  <a16:creationId xmlns:a16="http://schemas.microsoft.com/office/drawing/2014/main" id="{00000000-0008-0000-0200-000051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2" name="山形 81">
              <a:extLst>
                <a:ext uri="{FF2B5EF4-FFF2-40B4-BE49-F238E27FC236}">
                  <a16:creationId xmlns:a16="http://schemas.microsoft.com/office/drawing/2014/main" id="{00000000-0008-0000-0200-000052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3" name="山形 82">
              <a:extLst>
                <a:ext uri="{FF2B5EF4-FFF2-40B4-BE49-F238E27FC236}">
                  <a16:creationId xmlns:a16="http://schemas.microsoft.com/office/drawing/2014/main" id="{00000000-0008-0000-0200-000053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77" name="グループ化 76">
            <a:extLst>
              <a:ext uri="{FF2B5EF4-FFF2-40B4-BE49-F238E27FC236}">
                <a16:creationId xmlns:a16="http://schemas.microsoft.com/office/drawing/2014/main" id="{00000000-0008-0000-0200-00004D000000}"/>
              </a:ext>
            </a:extLst>
          </xdr:cNvPr>
          <xdr:cNvGrpSpPr/>
        </xdr:nvGrpSpPr>
        <xdr:grpSpPr>
          <a:xfrm>
            <a:off x="15444107" y="4027714"/>
            <a:ext cx="324000" cy="180000"/>
            <a:chOff x="12899571" y="3728357"/>
            <a:chExt cx="507280" cy="216000"/>
          </a:xfrm>
        </xdr:grpSpPr>
        <xdr:sp macro="" textlink="">
          <xdr:nvSpPr>
            <xdr:cNvPr id="78" name="山形 77">
              <a:extLst>
                <a:ext uri="{FF2B5EF4-FFF2-40B4-BE49-F238E27FC236}">
                  <a16:creationId xmlns:a16="http://schemas.microsoft.com/office/drawing/2014/main" id="{00000000-0008-0000-0200-00004E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9" name="山形 78">
              <a:extLst>
                <a:ext uri="{FF2B5EF4-FFF2-40B4-BE49-F238E27FC236}">
                  <a16:creationId xmlns:a16="http://schemas.microsoft.com/office/drawing/2014/main" id="{00000000-0008-0000-0200-00004F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0" name="山形 79">
              <a:extLst>
                <a:ext uri="{FF2B5EF4-FFF2-40B4-BE49-F238E27FC236}">
                  <a16:creationId xmlns:a16="http://schemas.microsoft.com/office/drawing/2014/main" id="{00000000-0008-0000-0200-000050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55</xdr:row>
      <xdr:rowOff>95249</xdr:rowOff>
    </xdr:from>
    <xdr:to>
      <xdr:col>18</xdr:col>
      <xdr:colOff>419249</xdr:colOff>
      <xdr:row>55</xdr:row>
      <xdr:rowOff>275249</xdr:rowOff>
    </xdr:to>
    <xdr:grpSp>
      <xdr:nvGrpSpPr>
        <xdr:cNvPr id="84" name="グループ化 83">
          <a:extLst>
            <a:ext uri="{FF2B5EF4-FFF2-40B4-BE49-F238E27FC236}">
              <a16:creationId xmlns:a16="http://schemas.microsoft.com/office/drawing/2014/main" id="{00000000-0008-0000-0200-000054000000}"/>
            </a:ext>
          </a:extLst>
        </xdr:cNvPr>
        <xdr:cNvGrpSpPr/>
      </xdr:nvGrpSpPr>
      <xdr:grpSpPr>
        <a:xfrm>
          <a:off x="13609543" y="20568396"/>
          <a:ext cx="1287706" cy="180000"/>
          <a:chOff x="14382750" y="4027714"/>
          <a:chExt cx="1385357" cy="180000"/>
        </a:xfrm>
      </xdr:grpSpPr>
      <xdr:sp macro="" textlink="">
        <xdr:nvSpPr>
          <xdr:cNvPr id="85" name="ホームベース 84">
            <a:extLst>
              <a:ext uri="{FF2B5EF4-FFF2-40B4-BE49-F238E27FC236}">
                <a16:creationId xmlns:a16="http://schemas.microsoft.com/office/drawing/2014/main" id="{00000000-0008-0000-0200-000055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86" name="グループ化 85">
            <a:extLst>
              <a:ext uri="{FF2B5EF4-FFF2-40B4-BE49-F238E27FC236}">
                <a16:creationId xmlns:a16="http://schemas.microsoft.com/office/drawing/2014/main" id="{00000000-0008-0000-0200-000056000000}"/>
              </a:ext>
            </a:extLst>
          </xdr:cNvPr>
          <xdr:cNvGrpSpPr/>
        </xdr:nvGrpSpPr>
        <xdr:grpSpPr>
          <a:xfrm>
            <a:off x="14913429" y="4027714"/>
            <a:ext cx="324000" cy="180000"/>
            <a:chOff x="12899571" y="3728357"/>
            <a:chExt cx="507280" cy="216000"/>
          </a:xfrm>
        </xdr:grpSpPr>
        <xdr:sp macro="" textlink="">
          <xdr:nvSpPr>
            <xdr:cNvPr id="91" name="山形 90">
              <a:extLst>
                <a:ext uri="{FF2B5EF4-FFF2-40B4-BE49-F238E27FC236}">
                  <a16:creationId xmlns:a16="http://schemas.microsoft.com/office/drawing/2014/main" id="{00000000-0008-0000-0200-00005B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2" name="山形 91">
              <a:extLst>
                <a:ext uri="{FF2B5EF4-FFF2-40B4-BE49-F238E27FC236}">
                  <a16:creationId xmlns:a16="http://schemas.microsoft.com/office/drawing/2014/main" id="{00000000-0008-0000-0200-00005C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3" name="山形 92">
              <a:extLst>
                <a:ext uri="{FF2B5EF4-FFF2-40B4-BE49-F238E27FC236}">
                  <a16:creationId xmlns:a16="http://schemas.microsoft.com/office/drawing/2014/main" id="{00000000-0008-0000-0200-00005D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87" name="グループ化 86">
            <a:extLst>
              <a:ext uri="{FF2B5EF4-FFF2-40B4-BE49-F238E27FC236}">
                <a16:creationId xmlns:a16="http://schemas.microsoft.com/office/drawing/2014/main" id="{00000000-0008-0000-0200-000057000000}"/>
              </a:ext>
            </a:extLst>
          </xdr:cNvPr>
          <xdr:cNvGrpSpPr/>
        </xdr:nvGrpSpPr>
        <xdr:grpSpPr>
          <a:xfrm>
            <a:off x="15444107" y="4027714"/>
            <a:ext cx="324000" cy="180000"/>
            <a:chOff x="12899571" y="3728357"/>
            <a:chExt cx="507280" cy="216000"/>
          </a:xfrm>
        </xdr:grpSpPr>
        <xdr:sp macro="" textlink="">
          <xdr:nvSpPr>
            <xdr:cNvPr id="88" name="山形 87">
              <a:extLst>
                <a:ext uri="{FF2B5EF4-FFF2-40B4-BE49-F238E27FC236}">
                  <a16:creationId xmlns:a16="http://schemas.microsoft.com/office/drawing/2014/main" id="{00000000-0008-0000-0200-000058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9" name="山形 88">
              <a:extLst>
                <a:ext uri="{FF2B5EF4-FFF2-40B4-BE49-F238E27FC236}">
                  <a16:creationId xmlns:a16="http://schemas.microsoft.com/office/drawing/2014/main" id="{00000000-0008-0000-0200-000059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0" name="山形 89">
              <a:extLst>
                <a:ext uri="{FF2B5EF4-FFF2-40B4-BE49-F238E27FC236}">
                  <a16:creationId xmlns:a16="http://schemas.microsoft.com/office/drawing/2014/main" id="{00000000-0008-0000-0200-00005A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56</xdr:row>
      <xdr:rowOff>95249</xdr:rowOff>
    </xdr:from>
    <xdr:to>
      <xdr:col>18</xdr:col>
      <xdr:colOff>419249</xdr:colOff>
      <xdr:row>56</xdr:row>
      <xdr:rowOff>275249</xdr:rowOff>
    </xdr:to>
    <xdr:grpSp>
      <xdr:nvGrpSpPr>
        <xdr:cNvPr id="94" name="グループ化 93">
          <a:extLst>
            <a:ext uri="{FF2B5EF4-FFF2-40B4-BE49-F238E27FC236}">
              <a16:creationId xmlns:a16="http://schemas.microsoft.com/office/drawing/2014/main" id="{00000000-0008-0000-0200-00005E000000}"/>
            </a:ext>
          </a:extLst>
        </xdr:cNvPr>
        <xdr:cNvGrpSpPr/>
      </xdr:nvGrpSpPr>
      <xdr:grpSpPr>
        <a:xfrm>
          <a:off x="13609543" y="20994220"/>
          <a:ext cx="1287706" cy="180000"/>
          <a:chOff x="14382750" y="4027714"/>
          <a:chExt cx="1385357" cy="180000"/>
        </a:xfrm>
      </xdr:grpSpPr>
      <xdr:sp macro="" textlink="">
        <xdr:nvSpPr>
          <xdr:cNvPr id="95" name="ホームベース 94">
            <a:extLst>
              <a:ext uri="{FF2B5EF4-FFF2-40B4-BE49-F238E27FC236}">
                <a16:creationId xmlns:a16="http://schemas.microsoft.com/office/drawing/2014/main" id="{00000000-0008-0000-0200-00005F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96" name="グループ化 95">
            <a:extLst>
              <a:ext uri="{FF2B5EF4-FFF2-40B4-BE49-F238E27FC236}">
                <a16:creationId xmlns:a16="http://schemas.microsoft.com/office/drawing/2014/main" id="{00000000-0008-0000-0200-000060000000}"/>
              </a:ext>
            </a:extLst>
          </xdr:cNvPr>
          <xdr:cNvGrpSpPr/>
        </xdr:nvGrpSpPr>
        <xdr:grpSpPr>
          <a:xfrm>
            <a:off x="14913429" y="4027714"/>
            <a:ext cx="324000" cy="180000"/>
            <a:chOff x="12899571" y="3728357"/>
            <a:chExt cx="507280" cy="216000"/>
          </a:xfrm>
        </xdr:grpSpPr>
        <xdr:sp macro="" textlink="">
          <xdr:nvSpPr>
            <xdr:cNvPr id="101" name="山形 100">
              <a:extLst>
                <a:ext uri="{FF2B5EF4-FFF2-40B4-BE49-F238E27FC236}">
                  <a16:creationId xmlns:a16="http://schemas.microsoft.com/office/drawing/2014/main" id="{00000000-0008-0000-0200-000065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2" name="山形 101">
              <a:extLst>
                <a:ext uri="{FF2B5EF4-FFF2-40B4-BE49-F238E27FC236}">
                  <a16:creationId xmlns:a16="http://schemas.microsoft.com/office/drawing/2014/main" id="{00000000-0008-0000-0200-000066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3" name="山形 102">
              <a:extLst>
                <a:ext uri="{FF2B5EF4-FFF2-40B4-BE49-F238E27FC236}">
                  <a16:creationId xmlns:a16="http://schemas.microsoft.com/office/drawing/2014/main" id="{00000000-0008-0000-0200-000067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97" name="グループ化 96">
            <a:extLst>
              <a:ext uri="{FF2B5EF4-FFF2-40B4-BE49-F238E27FC236}">
                <a16:creationId xmlns:a16="http://schemas.microsoft.com/office/drawing/2014/main" id="{00000000-0008-0000-0200-000061000000}"/>
              </a:ext>
            </a:extLst>
          </xdr:cNvPr>
          <xdr:cNvGrpSpPr/>
        </xdr:nvGrpSpPr>
        <xdr:grpSpPr>
          <a:xfrm>
            <a:off x="15444107" y="4027714"/>
            <a:ext cx="324000" cy="180000"/>
            <a:chOff x="12899571" y="3728357"/>
            <a:chExt cx="507280" cy="216000"/>
          </a:xfrm>
        </xdr:grpSpPr>
        <xdr:sp macro="" textlink="">
          <xdr:nvSpPr>
            <xdr:cNvPr id="98" name="山形 97">
              <a:extLst>
                <a:ext uri="{FF2B5EF4-FFF2-40B4-BE49-F238E27FC236}">
                  <a16:creationId xmlns:a16="http://schemas.microsoft.com/office/drawing/2014/main" id="{00000000-0008-0000-0200-000062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9" name="山形 98">
              <a:extLst>
                <a:ext uri="{FF2B5EF4-FFF2-40B4-BE49-F238E27FC236}">
                  <a16:creationId xmlns:a16="http://schemas.microsoft.com/office/drawing/2014/main" id="{00000000-0008-0000-0200-000063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0" name="山形 99">
              <a:extLst>
                <a:ext uri="{FF2B5EF4-FFF2-40B4-BE49-F238E27FC236}">
                  <a16:creationId xmlns:a16="http://schemas.microsoft.com/office/drawing/2014/main" id="{00000000-0008-0000-0200-000064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14</xdr:row>
      <xdr:rowOff>95249</xdr:rowOff>
    </xdr:from>
    <xdr:to>
      <xdr:col>18</xdr:col>
      <xdr:colOff>419249</xdr:colOff>
      <xdr:row>14</xdr:row>
      <xdr:rowOff>275249</xdr:rowOff>
    </xdr:to>
    <xdr:grpSp>
      <xdr:nvGrpSpPr>
        <xdr:cNvPr id="104" name="グループ化 103">
          <a:extLst>
            <a:ext uri="{FF2B5EF4-FFF2-40B4-BE49-F238E27FC236}">
              <a16:creationId xmlns:a16="http://schemas.microsoft.com/office/drawing/2014/main" id="{00000000-0008-0000-0200-000068000000}"/>
            </a:ext>
          </a:extLst>
        </xdr:cNvPr>
        <xdr:cNvGrpSpPr/>
      </xdr:nvGrpSpPr>
      <xdr:grpSpPr>
        <a:xfrm>
          <a:off x="13609543" y="4454337"/>
          <a:ext cx="1287706" cy="180000"/>
          <a:chOff x="14382750" y="4395107"/>
          <a:chExt cx="1385357" cy="180000"/>
        </a:xfrm>
      </xdr:grpSpPr>
      <xdr:sp macro="" textlink="">
        <xdr:nvSpPr>
          <xdr:cNvPr id="105" name="ホームベース 104">
            <a:extLst>
              <a:ext uri="{FF2B5EF4-FFF2-40B4-BE49-F238E27FC236}">
                <a16:creationId xmlns:a16="http://schemas.microsoft.com/office/drawing/2014/main" id="{00000000-0008-0000-0200-000069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6" name="ホームベース 105">
            <a:extLst>
              <a:ext uri="{FF2B5EF4-FFF2-40B4-BE49-F238E27FC236}">
                <a16:creationId xmlns:a16="http://schemas.microsoft.com/office/drawing/2014/main" id="{00000000-0008-0000-0200-00006A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7" name="ホームベース 106">
            <a:extLst>
              <a:ext uri="{FF2B5EF4-FFF2-40B4-BE49-F238E27FC236}">
                <a16:creationId xmlns:a16="http://schemas.microsoft.com/office/drawing/2014/main" id="{00000000-0008-0000-0200-00006B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19</xdr:row>
      <xdr:rowOff>95249</xdr:rowOff>
    </xdr:from>
    <xdr:to>
      <xdr:col>18</xdr:col>
      <xdr:colOff>419249</xdr:colOff>
      <xdr:row>19</xdr:row>
      <xdr:rowOff>275249</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3609543" y="6639484"/>
          <a:ext cx="1287706" cy="180000"/>
          <a:chOff x="14382750" y="4395107"/>
          <a:chExt cx="1385357" cy="180000"/>
        </a:xfrm>
      </xdr:grpSpPr>
      <xdr:sp macro="" textlink="">
        <xdr:nvSpPr>
          <xdr:cNvPr id="109" name="ホームベース 108">
            <a:extLst>
              <a:ext uri="{FF2B5EF4-FFF2-40B4-BE49-F238E27FC236}">
                <a16:creationId xmlns:a16="http://schemas.microsoft.com/office/drawing/2014/main" id="{00000000-0008-0000-0200-00006D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0" name="ホームベース 109">
            <a:extLst>
              <a:ext uri="{FF2B5EF4-FFF2-40B4-BE49-F238E27FC236}">
                <a16:creationId xmlns:a16="http://schemas.microsoft.com/office/drawing/2014/main" id="{00000000-0008-0000-0200-00006E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1" name="ホームベース 110">
            <a:extLst>
              <a:ext uri="{FF2B5EF4-FFF2-40B4-BE49-F238E27FC236}">
                <a16:creationId xmlns:a16="http://schemas.microsoft.com/office/drawing/2014/main" id="{00000000-0008-0000-0200-00006F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26</xdr:row>
      <xdr:rowOff>163284</xdr:rowOff>
    </xdr:from>
    <xdr:to>
      <xdr:col>18</xdr:col>
      <xdr:colOff>419249</xdr:colOff>
      <xdr:row>26</xdr:row>
      <xdr:rowOff>343284</xdr:rowOff>
    </xdr:to>
    <xdr:grpSp>
      <xdr:nvGrpSpPr>
        <xdr:cNvPr id="112" name="グループ化 111">
          <a:extLst>
            <a:ext uri="{FF2B5EF4-FFF2-40B4-BE49-F238E27FC236}">
              <a16:creationId xmlns:a16="http://schemas.microsoft.com/office/drawing/2014/main" id="{00000000-0008-0000-0200-000070000000}"/>
            </a:ext>
          </a:extLst>
        </xdr:cNvPr>
        <xdr:cNvGrpSpPr/>
      </xdr:nvGrpSpPr>
      <xdr:grpSpPr>
        <a:xfrm>
          <a:off x="13609543" y="9296078"/>
          <a:ext cx="1287706" cy="180000"/>
          <a:chOff x="14382750" y="4395107"/>
          <a:chExt cx="1385357" cy="180000"/>
        </a:xfrm>
      </xdr:grpSpPr>
      <xdr:sp macro="" textlink="">
        <xdr:nvSpPr>
          <xdr:cNvPr id="113" name="ホームベース 112">
            <a:extLst>
              <a:ext uri="{FF2B5EF4-FFF2-40B4-BE49-F238E27FC236}">
                <a16:creationId xmlns:a16="http://schemas.microsoft.com/office/drawing/2014/main" id="{00000000-0008-0000-0200-000071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4" name="ホームベース 113">
            <a:extLst>
              <a:ext uri="{FF2B5EF4-FFF2-40B4-BE49-F238E27FC236}">
                <a16:creationId xmlns:a16="http://schemas.microsoft.com/office/drawing/2014/main" id="{00000000-0008-0000-0200-000072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5" name="ホームベース 114">
            <a:extLst>
              <a:ext uri="{FF2B5EF4-FFF2-40B4-BE49-F238E27FC236}">
                <a16:creationId xmlns:a16="http://schemas.microsoft.com/office/drawing/2014/main" id="{00000000-0008-0000-0200-000073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43</xdr:row>
      <xdr:rowOff>163284</xdr:rowOff>
    </xdr:from>
    <xdr:to>
      <xdr:col>18</xdr:col>
      <xdr:colOff>419249</xdr:colOff>
      <xdr:row>43</xdr:row>
      <xdr:rowOff>343284</xdr:rowOff>
    </xdr:to>
    <xdr:grpSp>
      <xdr:nvGrpSpPr>
        <xdr:cNvPr id="116" name="グループ化 115">
          <a:extLst>
            <a:ext uri="{FF2B5EF4-FFF2-40B4-BE49-F238E27FC236}">
              <a16:creationId xmlns:a16="http://schemas.microsoft.com/office/drawing/2014/main" id="{00000000-0008-0000-0200-000074000000}"/>
            </a:ext>
          </a:extLst>
        </xdr:cNvPr>
        <xdr:cNvGrpSpPr/>
      </xdr:nvGrpSpPr>
      <xdr:grpSpPr>
        <a:xfrm>
          <a:off x="13609543" y="15918755"/>
          <a:ext cx="1287706" cy="180000"/>
          <a:chOff x="14382750" y="4395107"/>
          <a:chExt cx="1385357" cy="180000"/>
        </a:xfrm>
      </xdr:grpSpPr>
      <xdr:sp macro="" textlink="">
        <xdr:nvSpPr>
          <xdr:cNvPr id="117" name="ホームベース 116">
            <a:extLst>
              <a:ext uri="{FF2B5EF4-FFF2-40B4-BE49-F238E27FC236}">
                <a16:creationId xmlns:a16="http://schemas.microsoft.com/office/drawing/2014/main" id="{00000000-0008-0000-0200-000075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8" name="ホームベース 117">
            <a:extLst>
              <a:ext uri="{FF2B5EF4-FFF2-40B4-BE49-F238E27FC236}">
                <a16:creationId xmlns:a16="http://schemas.microsoft.com/office/drawing/2014/main" id="{00000000-0008-0000-0200-000076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9" name="ホームベース 118">
            <a:extLst>
              <a:ext uri="{FF2B5EF4-FFF2-40B4-BE49-F238E27FC236}">
                <a16:creationId xmlns:a16="http://schemas.microsoft.com/office/drawing/2014/main" id="{00000000-0008-0000-0200-000077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50</xdr:row>
      <xdr:rowOff>95249</xdr:rowOff>
    </xdr:from>
    <xdr:to>
      <xdr:col>18</xdr:col>
      <xdr:colOff>419249</xdr:colOff>
      <xdr:row>50</xdr:row>
      <xdr:rowOff>275249</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3609543" y="18663396"/>
          <a:ext cx="1287706" cy="180000"/>
          <a:chOff x="14382750" y="4395107"/>
          <a:chExt cx="1385357" cy="180000"/>
        </a:xfrm>
      </xdr:grpSpPr>
      <xdr:sp macro="" textlink="">
        <xdr:nvSpPr>
          <xdr:cNvPr id="121" name="ホームベース 120">
            <a:extLst>
              <a:ext uri="{FF2B5EF4-FFF2-40B4-BE49-F238E27FC236}">
                <a16:creationId xmlns:a16="http://schemas.microsoft.com/office/drawing/2014/main" id="{00000000-0008-0000-0200-000079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22" name="ホームベース 121">
            <a:extLst>
              <a:ext uri="{FF2B5EF4-FFF2-40B4-BE49-F238E27FC236}">
                <a16:creationId xmlns:a16="http://schemas.microsoft.com/office/drawing/2014/main" id="{00000000-0008-0000-0200-00007A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23" name="ホームベース 122">
            <a:extLst>
              <a:ext uri="{FF2B5EF4-FFF2-40B4-BE49-F238E27FC236}">
                <a16:creationId xmlns:a16="http://schemas.microsoft.com/office/drawing/2014/main" id="{00000000-0008-0000-0200-00007B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16</xdr:row>
      <xdr:rowOff>163284</xdr:rowOff>
    </xdr:from>
    <xdr:to>
      <xdr:col>18</xdr:col>
      <xdr:colOff>419249</xdr:colOff>
      <xdr:row>16</xdr:row>
      <xdr:rowOff>343284</xdr:rowOff>
    </xdr:to>
    <xdr:grpSp>
      <xdr:nvGrpSpPr>
        <xdr:cNvPr id="124" name="グループ化 123">
          <a:extLst>
            <a:ext uri="{FF2B5EF4-FFF2-40B4-BE49-F238E27FC236}">
              <a16:creationId xmlns:a16="http://schemas.microsoft.com/office/drawing/2014/main" id="{00000000-0008-0000-0200-00007C000000}"/>
            </a:ext>
          </a:extLst>
        </xdr:cNvPr>
        <xdr:cNvGrpSpPr/>
      </xdr:nvGrpSpPr>
      <xdr:grpSpPr>
        <a:xfrm>
          <a:off x="13609543" y="5261960"/>
          <a:ext cx="1287706" cy="180000"/>
          <a:chOff x="14382750" y="5129893"/>
          <a:chExt cx="1385357" cy="180000"/>
        </a:xfrm>
      </xdr:grpSpPr>
      <xdr:grpSp>
        <xdr:nvGrpSpPr>
          <xdr:cNvPr id="125" name="グループ化 124">
            <a:extLst>
              <a:ext uri="{FF2B5EF4-FFF2-40B4-BE49-F238E27FC236}">
                <a16:creationId xmlns:a16="http://schemas.microsoft.com/office/drawing/2014/main" id="{00000000-0008-0000-0200-00007D000000}"/>
              </a:ext>
            </a:extLst>
          </xdr:cNvPr>
          <xdr:cNvGrpSpPr/>
        </xdr:nvGrpSpPr>
        <xdr:grpSpPr>
          <a:xfrm>
            <a:off x="14382750" y="5129893"/>
            <a:ext cx="324000" cy="180000"/>
            <a:chOff x="12899571" y="3728357"/>
            <a:chExt cx="507280" cy="216000"/>
          </a:xfrm>
        </xdr:grpSpPr>
        <xdr:sp macro="" textlink="">
          <xdr:nvSpPr>
            <xdr:cNvPr id="128" name="山形 127">
              <a:extLst>
                <a:ext uri="{FF2B5EF4-FFF2-40B4-BE49-F238E27FC236}">
                  <a16:creationId xmlns:a16="http://schemas.microsoft.com/office/drawing/2014/main" id="{00000000-0008-0000-0200-000080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29" name="山形 128">
              <a:extLst>
                <a:ext uri="{FF2B5EF4-FFF2-40B4-BE49-F238E27FC236}">
                  <a16:creationId xmlns:a16="http://schemas.microsoft.com/office/drawing/2014/main" id="{00000000-0008-0000-0200-000081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30" name="山形 129">
              <a:extLst>
                <a:ext uri="{FF2B5EF4-FFF2-40B4-BE49-F238E27FC236}">
                  <a16:creationId xmlns:a16="http://schemas.microsoft.com/office/drawing/2014/main" id="{00000000-0008-0000-0200-000082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26" name="ホームベース 125">
            <a:extLst>
              <a:ext uri="{FF2B5EF4-FFF2-40B4-BE49-F238E27FC236}">
                <a16:creationId xmlns:a16="http://schemas.microsoft.com/office/drawing/2014/main" id="{00000000-0008-0000-0200-00007E000000}"/>
              </a:ext>
            </a:extLst>
          </xdr:cNvPr>
          <xdr:cNvSpPr/>
        </xdr:nvSpPr>
        <xdr:spPr>
          <a:xfrm>
            <a:off x="14913429"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27" name="ホームベース 126">
            <a:extLst>
              <a:ext uri="{FF2B5EF4-FFF2-40B4-BE49-F238E27FC236}">
                <a16:creationId xmlns:a16="http://schemas.microsoft.com/office/drawing/2014/main" id="{00000000-0008-0000-0200-00007F000000}"/>
              </a:ext>
            </a:extLst>
          </xdr:cNvPr>
          <xdr:cNvSpPr/>
        </xdr:nvSpPr>
        <xdr:spPr>
          <a:xfrm>
            <a:off x="15444107"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20</xdr:row>
      <xdr:rowOff>95249</xdr:rowOff>
    </xdr:from>
    <xdr:to>
      <xdr:col>18</xdr:col>
      <xdr:colOff>419249</xdr:colOff>
      <xdr:row>20</xdr:row>
      <xdr:rowOff>275249</xdr:rowOff>
    </xdr:to>
    <xdr:grpSp>
      <xdr:nvGrpSpPr>
        <xdr:cNvPr id="131" name="グループ化 130">
          <a:extLst>
            <a:ext uri="{FF2B5EF4-FFF2-40B4-BE49-F238E27FC236}">
              <a16:creationId xmlns:a16="http://schemas.microsoft.com/office/drawing/2014/main" id="{00000000-0008-0000-0200-000083000000}"/>
            </a:ext>
          </a:extLst>
        </xdr:cNvPr>
        <xdr:cNvGrpSpPr/>
      </xdr:nvGrpSpPr>
      <xdr:grpSpPr>
        <a:xfrm>
          <a:off x="13609543" y="7009278"/>
          <a:ext cx="1287706" cy="180000"/>
          <a:chOff x="14382750" y="5129893"/>
          <a:chExt cx="1385357" cy="180000"/>
        </a:xfrm>
      </xdr:grpSpPr>
      <xdr:grpSp>
        <xdr:nvGrpSpPr>
          <xdr:cNvPr id="132" name="グループ化 131">
            <a:extLst>
              <a:ext uri="{FF2B5EF4-FFF2-40B4-BE49-F238E27FC236}">
                <a16:creationId xmlns:a16="http://schemas.microsoft.com/office/drawing/2014/main" id="{00000000-0008-0000-0200-000084000000}"/>
              </a:ext>
            </a:extLst>
          </xdr:cNvPr>
          <xdr:cNvGrpSpPr/>
        </xdr:nvGrpSpPr>
        <xdr:grpSpPr>
          <a:xfrm>
            <a:off x="14382750" y="5129893"/>
            <a:ext cx="324000" cy="180000"/>
            <a:chOff x="12899571" y="3728357"/>
            <a:chExt cx="507280" cy="216000"/>
          </a:xfrm>
        </xdr:grpSpPr>
        <xdr:sp macro="" textlink="">
          <xdr:nvSpPr>
            <xdr:cNvPr id="135" name="山形 134">
              <a:extLst>
                <a:ext uri="{FF2B5EF4-FFF2-40B4-BE49-F238E27FC236}">
                  <a16:creationId xmlns:a16="http://schemas.microsoft.com/office/drawing/2014/main" id="{00000000-0008-0000-0200-000087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36" name="山形 135">
              <a:extLst>
                <a:ext uri="{FF2B5EF4-FFF2-40B4-BE49-F238E27FC236}">
                  <a16:creationId xmlns:a16="http://schemas.microsoft.com/office/drawing/2014/main" id="{00000000-0008-0000-0200-000088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37" name="山形 136">
              <a:extLst>
                <a:ext uri="{FF2B5EF4-FFF2-40B4-BE49-F238E27FC236}">
                  <a16:creationId xmlns:a16="http://schemas.microsoft.com/office/drawing/2014/main" id="{00000000-0008-0000-0200-000089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33" name="ホームベース 132">
            <a:extLst>
              <a:ext uri="{FF2B5EF4-FFF2-40B4-BE49-F238E27FC236}">
                <a16:creationId xmlns:a16="http://schemas.microsoft.com/office/drawing/2014/main" id="{00000000-0008-0000-0200-000085000000}"/>
              </a:ext>
            </a:extLst>
          </xdr:cNvPr>
          <xdr:cNvSpPr/>
        </xdr:nvSpPr>
        <xdr:spPr>
          <a:xfrm>
            <a:off x="14913429"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34" name="ホームベース 133">
            <a:extLst>
              <a:ext uri="{FF2B5EF4-FFF2-40B4-BE49-F238E27FC236}">
                <a16:creationId xmlns:a16="http://schemas.microsoft.com/office/drawing/2014/main" id="{00000000-0008-0000-0200-000086000000}"/>
              </a:ext>
            </a:extLst>
          </xdr:cNvPr>
          <xdr:cNvSpPr/>
        </xdr:nvSpPr>
        <xdr:spPr>
          <a:xfrm>
            <a:off x="15444107"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49</xdr:row>
      <xdr:rowOff>95249</xdr:rowOff>
    </xdr:from>
    <xdr:to>
      <xdr:col>18</xdr:col>
      <xdr:colOff>419249</xdr:colOff>
      <xdr:row>49</xdr:row>
      <xdr:rowOff>275249</xdr:rowOff>
    </xdr:to>
    <xdr:grpSp>
      <xdr:nvGrpSpPr>
        <xdr:cNvPr id="138" name="グループ化 137">
          <a:extLst>
            <a:ext uri="{FF2B5EF4-FFF2-40B4-BE49-F238E27FC236}">
              <a16:creationId xmlns:a16="http://schemas.microsoft.com/office/drawing/2014/main" id="{00000000-0008-0000-0200-00008A000000}"/>
            </a:ext>
          </a:extLst>
        </xdr:cNvPr>
        <xdr:cNvGrpSpPr/>
      </xdr:nvGrpSpPr>
      <xdr:grpSpPr>
        <a:xfrm>
          <a:off x="13609543" y="18293602"/>
          <a:ext cx="1287706" cy="180000"/>
          <a:chOff x="14382750" y="5129893"/>
          <a:chExt cx="1385357" cy="180000"/>
        </a:xfrm>
      </xdr:grpSpPr>
      <xdr:grpSp>
        <xdr:nvGrpSpPr>
          <xdr:cNvPr id="139" name="グループ化 138">
            <a:extLst>
              <a:ext uri="{FF2B5EF4-FFF2-40B4-BE49-F238E27FC236}">
                <a16:creationId xmlns:a16="http://schemas.microsoft.com/office/drawing/2014/main" id="{00000000-0008-0000-0200-00008B000000}"/>
              </a:ext>
            </a:extLst>
          </xdr:cNvPr>
          <xdr:cNvGrpSpPr/>
        </xdr:nvGrpSpPr>
        <xdr:grpSpPr>
          <a:xfrm>
            <a:off x="14382750" y="5129893"/>
            <a:ext cx="324000" cy="180000"/>
            <a:chOff x="12899571" y="3728357"/>
            <a:chExt cx="507280" cy="216000"/>
          </a:xfrm>
        </xdr:grpSpPr>
        <xdr:sp macro="" textlink="">
          <xdr:nvSpPr>
            <xdr:cNvPr id="142" name="山形 141">
              <a:extLst>
                <a:ext uri="{FF2B5EF4-FFF2-40B4-BE49-F238E27FC236}">
                  <a16:creationId xmlns:a16="http://schemas.microsoft.com/office/drawing/2014/main" id="{00000000-0008-0000-0200-00008E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43" name="山形 142">
              <a:extLst>
                <a:ext uri="{FF2B5EF4-FFF2-40B4-BE49-F238E27FC236}">
                  <a16:creationId xmlns:a16="http://schemas.microsoft.com/office/drawing/2014/main" id="{00000000-0008-0000-0200-00008F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44" name="山形 143">
              <a:extLst>
                <a:ext uri="{FF2B5EF4-FFF2-40B4-BE49-F238E27FC236}">
                  <a16:creationId xmlns:a16="http://schemas.microsoft.com/office/drawing/2014/main" id="{00000000-0008-0000-0200-000090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40" name="ホームベース 139">
            <a:extLst>
              <a:ext uri="{FF2B5EF4-FFF2-40B4-BE49-F238E27FC236}">
                <a16:creationId xmlns:a16="http://schemas.microsoft.com/office/drawing/2014/main" id="{00000000-0008-0000-0200-00008C000000}"/>
              </a:ext>
            </a:extLst>
          </xdr:cNvPr>
          <xdr:cNvSpPr/>
        </xdr:nvSpPr>
        <xdr:spPr>
          <a:xfrm>
            <a:off x="14913429"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41" name="ホームベース 140">
            <a:extLst>
              <a:ext uri="{FF2B5EF4-FFF2-40B4-BE49-F238E27FC236}">
                <a16:creationId xmlns:a16="http://schemas.microsoft.com/office/drawing/2014/main" id="{00000000-0008-0000-0200-00008D000000}"/>
              </a:ext>
            </a:extLst>
          </xdr:cNvPr>
          <xdr:cNvSpPr/>
        </xdr:nvSpPr>
        <xdr:spPr>
          <a:xfrm>
            <a:off x="15444107"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17</xdr:col>
      <xdr:colOff>95249</xdr:colOff>
      <xdr:row>51</xdr:row>
      <xdr:rowOff>95249</xdr:rowOff>
    </xdr:from>
    <xdr:to>
      <xdr:col>17</xdr:col>
      <xdr:colOff>419249</xdr:colOff>
      <xdr:row>51</xdr:row>
      <xdr:rowOff>275249</xdr:rowOff>
    </xdr:to>
    <xdr:sp macro="" textlink="">
      <xdr:nvSpPr>
        <xdr:cNvPr id="145" name="ホームベース 144">
          <a:extLst>
            <a:ext uri="{FF2B5EF4-FFF2-40B4-BE49-F238E27FC236}">
              <a16:creationId xmlns:a16="http://schemas.microsoft.com/office/drawing/2014/main" id="{00000000-0008-0000-0200-000091000000}"/>
            </a:ext>
          </a:extLst>
        </xdr:cNvPr>
        <xdr:cNvSpPr/>
      </xdr:nvSpPr>
      <xdr:spPr>
        <a:xfrm>
          <a:off x="14373224" y="190499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95249</xdr:colOff>
      <xdr:row>51</xdr:row>
      <xdr:rowOff>95249</xdr:rowOff>
    </xdr:from>
    <xdr:to>
      <xdr:col>18</xdr:col>
      <xdr:colOff>419249</xdr:colOff>
      <xdr:row>51</xdr:row>
      <xdr:rowOff>275249</xdr:rowOff>
    </xdr:to>
    <xdr:sp macro="" textlink="">
      <xdr:nvSpPr>
        <xdr:cNvPr id="146" name="ホームベース 145">
          <a:extLst>
            <a:ext uri="{FF2B5EF4-FFF2-40B4-BE49-F238E27FC236}">
              <a16:creationId xmlns:a16="http://schemas.microsoft.com/office/drawing/2014/main" id="{00000000-0008-0000-0200-000092000000}"/>
            </a:ext>
          </a:extLst>
        </xdr:cNvPr>
        <xdr:cNvSpPr/>
      </xdr:nvSpPr>
      <xdr:spPr>
        <a:xfrm>
          <a:off x="14868524" y="190499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95249</xdr:colOff>
      <xdr:row>22</xdr:row>
      <xdr:rowOff>94821</xdr:rowOff>
    </xdr:from>
    <xdr:to>
      <xdr:col>18</xdr:col>
      <xdr:colOff>419249</xdr:colOff>
      <xdr:row>22</xdr:row>
      <xdr:rowOff>274821</xdr:rowOff>
    </xdr:to>
    <xdr:grpSp>
      <xdr:nvGrpSpPr>
        <xdr:cNvPr id="147" name="グループ化 146">
          <a:extLst>
            <a:ext uri="{FF2B5EF4-FFF2-40B4-BE49-F238E27FC236}">
              <a16:creationId xmlns:a16="http://schemas.microsoft.com/office/drawing/2014/main" id="{00000000-0008-0000-0200-000093000000}"/>
            </a:ext>
          </a:extLst>
        </xdr:cNvPr>
        <xdr:cNvGrpSpPr/>
      </xdr:nvGrpSpPr>
      <xdr:grpSpPr>
        <a:xfrm>
          <a:off x="14573249" y="7748439"/>
          <a:ext cx="324000" cy="180000"/>
          <a:chOff x="12899571" y="3728357"/>
          <a:chExt cx="507280" cy="216000"/>
        </a:xfrm>
      </xdr:grpSpPr>
      <xdr:sp macro="" textlink="">
        <xdr:nvSpPr>
          <xdr:cNvPr id="148" name="山形 147">
            <a:extLst>
              <a:ext uri="{FF2B5EF4-FFF2-40B4-BE49-F238E27FC236}">
                <a16:creationId xmlns:a16="http://schemas.microsoft.com/office/drawing/2014/main" id="{00000000-0008-0000-0200-00009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49" name="山形 148">
            <a:extLst>
              <a:ext uri="{FF2B5EF4-FFF2-40B4-BE49-F238E27FC236}">
                <a16:creationId xmlns:a16="http://schemas.microsoft.com/office/drawing/2014/main" id="{00000000-0008-0000-0200-00009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50" name="山形 149">
            <a:extLst>
              <a:ext uri="{FF2B5EF4-FFF2-40B4-BE49-F238E27FC236}">
                <a16:creationId xmlns:a16="http://schemas.microsoft.com/office/drawing/2014/main" id="{00000000-0008-0000-0200-00009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16</xdr:col>
      <xdr:colOff>95249</xdr:colOff>
      <xdr:row>22</xdr:row>
      <xdr:rowOff>94821</xdr:rowOff>
    </xdr:from>
    <xdr:to>
      <xdr:col>16</xdr:col>
      <xdr:colOff>419249</xdr:colOff>
      <xdr:row>22</xdr:row>
      <xdr:rowOff>274821</xdr:rowOff>
    </xdr:to>
    <xdr:sp macro="" textlink="">
      <xdr:nvSpPr>
        <xdr:cNvPr id="151" name="ホームベース 150">
          <a:extLst>
            <a:ext uri="{FF2B5EF4-FFF2-40B4-BE49-F238E27FC236}">
              <a16:creationId xmlns:a16="http://schemas.microsoft.com/office/drawing/2014/main" id="{00000000-0008-0000-0200-000097000000}"/>
            </a:ext>
          </a:extLst>
        </xdr:cNvPr>
        <xdr:cNvSpPr/>
      </xdr:nvSpPr>
      <xdr:spPr>
        <a:xfrm>
          <a:off x="13877924" y="77529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41</xdr:row>
      <xdr:rowOff>94821</xdr:rowOff>
    </xdr:from>
    <xdr:to>
      <xdr:col>16</xdr:col>
      <xdr:colOff>419249</xdr:colOff>
      <xdr:row>41</xdr:row>
      <xdr:rowOff>274821</xdr:rowOff>
    </xdr:to>
    <xdr:sp macro="" textlink="">
      <xdr:nvSpPr>
        <xdr:cNvPr id="152" name="ホームベース 151">
          <a:extLst>
            <a:ext uri="{FF2B5EF4-FFF2-40B4-BE49-F238E27FC236}">
              <a16:creationId xmlns:a16="http://schemas.microsoft.com/office/drawing/2014/main" id="{00000000-0008-0000-0200-000098000000}"/>
            </a:ext>
          </a:extLst>
        </xdr:cNvPr>
        <xdr:cNvSpPr/>
      </xdr:nvSpPr>
      <xdr:spPr>
        <a:xfrm>
          <a:off x="13877924" y="151252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136071</xdr:colOff>
      <xdr:row>24</xdr:row>
      <xdr:rowOff>81214</xdr:rowOff>
    </xdr:from>
    <xdr:to>
      <xdr:col>17</xdr:col>
      <xdr:colOff>460071</xdr:colOff>
      <xdr:row>24</xdr:row>
      <xdr:rowOff>261214</xdr:rowOff>
    </xdr:to>
    <xdr:sp macro="" textlink="">
      <xdr:nvSpPr>
        <xdr:cNvPr id="153" name="ホームベース 152">
          <a:extLst>
            <a:ext uri="{FF2B5EF4-FFF2-40B4-BE49-F238E27FC236}">
              <a16:creationId xmlns:a16="http://schemas.microsoft.com/office/drawing/2014/main" id="{00000000-0008-0000-0200-000099000000}"/>
            </a:ext>
          </a:extLst>
        </xdr:cNvPr>
        <xdr:cNvSpPr/>
      </xdr:nvSpPr>
      <xdr:spPr>
        <a:xfrm>
          <a:off x="14414046" y="848226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30</xdr:row>
      <xdr:rowOff>95249</xdr:rowOff>
    </xdr:from>
    <xdr:to>
      <xdr:col>18</xdr:col>
      <xdr:colOff>419249</xdr:colOff>
      <xdr:row>30</xdr:row>
      <xdr:rowOff>275249</xdr:rowOff>
    </xdr:to>
    <xdr:grpSp>
      <xdr:nvGrpSpPr>
        <xdr:cNvPr id="154" name="グループ化 153">
          <a:extLst>
            <a:ext uri="{FF2B5EF4-FFF2-40B4-BE49-F238E27FC236}">
              <a16:creationId xmlns:a16="http://schemas.microsoft.com/office/drawing/2014/main" id="{00000000-0008-0000-0200-00009A000000}"/>
            </a:ext>
          </a:extLst>
        </xdr:cNvPr>
        <xdr:cNvGrpSpPr/>
      </xdr:nvGrpSpPr>
      <xdr:grpSpPr>
        <a:xfrm>
          <a:off x="13609543" y="10819278"/>
          <a:ext cx="1287706" cy="180000"/>
          <a:chOff x="14382750" y="10599964"/>
          <a:chExt cx="1385357" cy="180000"/>
        </a:xfrm>
      </xdr:grpSpPr>
      <xdr:grpSp>
        <xdr:nvGrpSpPr>
          <xdr:cNvPr id="155" name="グループ化 154">
            <a:extLst>
              <a:ext uri="{FF2B5EF4-FFF2-40B4-BE49-F238E27FC236}">
                <a16:creationId xmlns:a16="http://schemas.microsoft.com/office/drawing/2014/main" id="{00000000-0008-0000-0200-00009B000000}"/>
              </a:ext>
            </a:extLst>
          </xdr:cNvPr>
          <xdr:cNvGrpSpPr/>
        </xdr:nvGrpSpPr>
        <xdr:grpSpPr>
          <a:xfrm>
            <a:off x="14382750" y="10599964"/>
            <a:ext cx="324000" cy="180000"/>
            <a:chOff x="12899571" y="3728357"/>
            <a:chExt cx="507280" cy="216000"/>
          </a:xfrm>
        </xdr:grpSpPr>
        <xdr:sp macro="" textlink="">
          <xdr:nvSpPr>
            <xdr:cNvPr id="161" name="山形 160">
              <a:extLst>
                <a:ext uri="{FF2B5EF4-FFF2-40B4-BE49-F238E27FC236}">
                  <a16:creationId xmlns:a16="http://schemas.microsoft.com/office/drawing/2014/main" id="{00000000-0008-0000-0200-0000A1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2" name="山形 161">
              <a:extLst>
                <a:ext uri="{FF2B5EF4-FFF2-40B4-BE49-F238E27FC236}">
                  <a16:creationId xmlns:a16="http://schemas.microsoft.com/office/drawing/2014/main" id="{00000000-0008-0000-0200-0000A2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3" name="山形 162">
              <a:extLst>
                <a:ext uri="{FF2B5EF4-FFF2-40B4-BE49-F238E27FC236}">
                  <a16:creationId xmlns:a16="http://schemas.microsoft.com/office/drawing/2014/main" id="{00000000-0008-0000-0200-0000A3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56" name="グループ化 155">
            <a:extLst>
              <a:ext uri="{FF2B5EF4-FFF2-40B4-BE49-F238E27FC236}">
                <a16:creationId xmlns:a16="http://schemas.microsoft.com/office/drawing/2014/main" id="{00000000-0008-0000-0200-00009C000000}"/>
              </a:ext>
            </a:extLst>
          </xdr:cNvPr>
          <xdr:cNvGrpSpPr/>
        </xdr:nvGrpSpPr>
        <xdr:grpSpPr>
          <a:xfrm>
            <a:off x="15444107" y="10599964"/>
            <a:ext cx="324000" cy="180000"/>
            <a:chOff x="12899571" y="3728357"/>
            <a:chExt cx="507280" cy="216000"/>
          </a:xfrm>
        </xdr:grpSpPr>
        <xdr:sp macro="" textlink="">
          <xdr:nvSpPr>
            <xdr:cNvPr id="158" name="山形 157">
              <a:extLst>
                <a:ext uri="{FF2B5EF4-FFF2-40B4-BE49-F238E27FC236}">
                  <a16:creationId xmlns:a16="http://schemas.microsoft.com/office/drawing/2014/main" id="{00000000-0008-0000-0200-00009E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59" name="山形 158">
              <a:extLst>
                <a:ext uri="{FF2B5EF4-FFF2-40B4-BE49-F238E27FC236}">
                  <a16:creationId xmlns:a16="http://schemas.microsoft.com/office/drawing/2014/main" id="{00000000-0008-0000-0200-00009F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0" name="山形 159">
              <a:extLst>
                <a:ext uri="{FF2B5EF4-FFF2-40B4-BE49-F238E27FC236}">
                  <a16:creationId xmlns:a16="http://schemas.microsoft.com/office/drawing/2014/main" id="{00000000-0008-0000-0200-0000A0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57" name="ホームベース 156">
            <a:extLst>
              <a:ext uri="{FF2B5EF4-FFF2-40B4-BE49-F238E27FC236}">
                <a16:creationId xmlns:a16="http://schemas.microsoft.com/office/drawing/2014/main" id="{00000000-0008-0000-0200-00009D000000}"/>
              </a:ext>
            </a:extLst>
          </xdr:cNvPr>
          <xdr:cNvSpPr/>
        </xdr:nvSpPr>
        <xdr:spPr>
          <a:xfrm>
            <a:off x="14913429" y="1059996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45</xdr:row>
      <xdr:rowOff>163284</xdr:rowOff>
    </xdr:from>
    <xdr:to>
      <xdr:col>18</xdr:col>
      <xdr:colOff>419249</xdr:colOff>
      <xdr:row>45</xdr:row>
      <xdr:rowOff>343284</xdr:rowOff>
    </xdr:to>
    <xdr:grpSp>
      <xdr:nvGrpSpPr>
        <xdr:cNvPr id="164" name="グループ化 163">
          <a:extLst>
            <a:ext uri="{FF2B5EF4-FFF2-40B4-BE49-F238E27FC236}">
              <a16:creationId xmlns:a16="http://schemas.microsoft.com/office/drawing/2014/main" id="{00000000-0008-0000-0200-0000A4000000}"/>
            </a:ext>
          </a:extLst>
        </xdr:cNvPr>
        <xdr:cNvGrpSpPr/>
      </xdr:nvGrpSpPr>
      <xdr:grpSpPr>
        <a:xfrm>
          <a:off x="13609543" y="16770402"/>
          <a:ext cx="1287706" cy="180000"/>
          <a:chOff x="14382750" y="10599964"/>
          <a:chExt cx="1385357" cy="180000"/>
        </a:xfrm>
      </xdr:grpSpPr>
      <xdr:grpSp>
        <xdr:nvGrpSpPr>
          <xdr:cNvPr id="165" name="グループ化 164">
            <a:extLst>
              <a:ext uri="{FF2B5EF4-FFF2-40B4-BE49-F238E27FC236}">
                <a16:creationId xmlns:a16="http://schemas.microsoft.com/office/drawing/2014/main" id="{00000000-0008-0000-0200-0000A5000000}"/>
              </a:ext>
            </a:extLst>
          </xdr:cNvPr>
          <xdr:cNvGrpSpPr/>
        </xdr:nvGrpSpPr>
        <xdr:grpSpPr>
          <a:xfrm>
            <a:off x="14382750" y="10599964"/>
            <a:ext cx="324000" cy="180000"/>
            <a:chOff x="12899571" y="3728357"/>
            <a:chExt cx="507280" cy="216000"/>
          </a:xfrm>
        </xdr:grpSpPr>
        <xdr:sp macro="" textlink="">
          <xdr:nvSpPr>
            <xdr:cNvPr id="171" name="山形 170">
              <a:extLst>
                <a:ext uri="{FF2B5EF4-FFF2-40B4-BE49-F238E27FC236}">
                  <a16:creationId xmlns:a16="http://schemas.microsoft.com/office/drawing/2014/main" id="{00000000-0008-0000-0200-0000AB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2" name="山形 171">
              <a:extLst>
                <a:ext uri="{FF2B5EF4-FFF2-40B4-BE49-F238E27FC236}">
                  <a16:creationId xmlns:a16="http://schemas.microsoft.com/office/drawing/2014/main" id="{00000000-0008-0000-0200-0000AC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3" name="山形 172">
              <a:extLst>
                <a:ext uri="{FF2B5EF4-FFF2-40B4-BE49-F238E27FC236}">
                  <a16:creationId xmlns:a16="http://schemas.microsoft.com/office/drawing/2014/main" id="{00000000-0008-0000-0200-0000AD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66" name="グループ化 165">
            <a:extLst>
              <a:ext uri="{FF2B5EF4-FFF2-40B4-BE49-F238E27FC236}">
                <a16:creationId xmlns:a16="http://schemas.microsoft.com/office/drawing/2014/main" id="{00000000-0008-0000-0200-0000A6000000}"/>
              </a:ext>
            </a:extLst>
          </xdr:cNvPr>
          <xdr:cNvGrpSpPr/>
        </xdr:nvGrpSpPr>
        <xdr:grpSpPr>
          <a:xfrm>
            <a:off x="15444107" y="10599964"/>
            <a:ext cx="324000" cy="180000"/>
            <a:chOff x="12899571" y="3728357"/>
            <a:chExt cx="507280" cy="216000"/>
          </a:xfrm>
        </xdr:grpSpPr>
        <xdr:sp macro="" textlink="">
          <xdr:nvSpPr>
            <xdr:cNvPr id="168" name="山形 167">
              <a:extLst>
                <a:ext uri="{FF2B5EF4-FFF2-40B4-BE49-F238E27FC236}">
                  <a16:creationId xmlns:a16="http://schemas.microsoft.com/office/drawing/2014/main" id="{00000000-0008-0000-0200-0000A8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9" name="山形 168">
              <a:extLst>
                <a:ext uri="{FF2B5EF4-FFF2-40B4-BE49-F238E27FC236}">
                  <a16:creationId xmlns:a16="http://schemas.microsoft.com/office/drawing/2014/main" id="{00000000-0008-0000-0200-0000A9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0" name="山形 169">
              <a:extLst>
                <a:ext uri="{FF2B5EF4-FFF2-40B4-BE49-F238E27FC236}">
                  <a16:creationId xmlns:a16="http://schemas.microsoft.com/office/drawing/2014/main" id="{00000000-0008-0000-0200-0000AA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67" name="ホームベース 166">
            <a:extLst>
              <a:ext uri="{FF2B5EF4-FFF2-40B4-BE49-F238E27FC236}">
                <a16:creationId xmlns:a16="http://schemas.microsoft.com/office/drawing/2014/main" id="{00000000-0008-0000-0200-0000A7000000}"/>
              </a:ext>
            </a:extLst>
          </xdr:cNvPr>
          <xdr:cNvSpPr/>
        </xdr:nvSpPr>
        <xdr:spPr>
          <a:xfrm>
            <a:off x="14913429" y="1059996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31</xdr:row>
      <xdr:rowOff>94821</xdr:rowOff>
    </xdr:from>
    <xdr:to>
      <xdr:col>16</xdr:col>
      <xdr:colOff>419249</xdr:colOff>
      <xdr:row>31</xdr:row>
      <xdr:rowOff>274821</xdr:rowOff>
    </xdr:to>
    <xdr:grpSp>
      <xdr:nvGrpSpPr>
        <xdr:cNvPr id="174" name="グループ化 173">
          <a:extLst>
            <a:ext uri="{FF2B5EF4-FFF2-40B4-BE49-F238E27FC236}">
              <a16:creationId xmlns:a16="http://schemas.microsoft.com/office/drawing/2014/main" id="{00000000-0008-0000-0200-0000AE000000}"/>
            </a:ext>
          </a:extLst>
        </xdr:cNvPr>
        <xdr:cNvGrpSpPr/>
      </xdr:nvGrpSpPr>
      <xdr:grpSpPr>
        <a:xfrm>
          <a:off x="13609543" y="11188645"/>
          <a:ext cx="324000" cy="180000"/>
          <a:chOff x="12899571" y="3728357"/>
          <a:chExt cx="507280" cy="216000"/>
        </a:xfrm>
      </xdr:grpSpPr>
      <xdr:sp macro="" textlink="">
        <xdr:nvSpPr>
          <xdr:cNvPr id="175" name="山形 174">
            <a:extLst>
              <a:ext uri="{FF2B5EF4-FFF2-40B4-BE49-F238E27FC236}">
                <a16:creationId xmlns:a16="http://schemas.microsoft.com/office/drawing/2014/main" id="{00000000-0008-0000-0200-0000AF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6" name="山形 175">
            <a:extLst>
              <a:ext uri="{FF2B5EF4-FFF2-40B4-BE49-F238E27FC236}">
                <a16:creationId xmlns:a16="http://schemas.microsoft.com/office/drawing/2014/main" id="{00000000-0008-0000-0200-0000B0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7" name="山形 176">
            <a:extLst>
              <a:ext uri="{FF2B5EF4-FFF2-40B4-BE49-F238E27FC236}">
                <a16:creationId xmlns:a16="http://schemas.microsoft.com/office/drawing/2014/main" id="{00000000-0008-0000-0200-0000B1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17</xdr:col>
      <xdr:colOff>95249</xdr:colOff>
      <xdr:row>31</xdr:row>
      <xdr:rowOff>94821</xdr:rowOff>
    </xdr:from>
    <xdr:to>
      <xdr:col>17</xdr:col>
      <xdr:colOff>419249</xdr:colOff>
      <xdr:row>31</xdr:row>
      <xdr:rowOff>274821</xdr:rowOff>
    </xdr:to>
    <xdr:sp macro="" textlink="">
      <xdr:nvSpPr>
        <xdr:cNvPr id="178" name="ホームベース 177">
          <a:extLst>
            <a:ext uri="{FF2B5EF4-FFF2-40B4-BE49-F238E27FC236}">
              <a16:creationId xmlns:a16="http://schemas.microsoft.com/office/drawing/2014/main" id="{00000000-0008-0000-0200-0000B2000000}"/>
            </a:ext>
          </a:extLst>
        </xdr:cNvPr>
        <xdr:cNvSpPr/>
      </xdr:nvSpPr>
      <xdr:spPr>
        <a:xfrm>
          <a:off x="14373224" y="112009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39</xdr:row>
      <xdr:rowOff>94821</xdr:rowOff>
    </xdr:from>
    <xdr:to>
      <xdr:col>16</xdr:col>
      <xdr:colOff>419249</xdr:colOff>
      <xdr:row>39</xdr:row>
      <xdr:rowOff>274821</xdr:rowOff>
    </xdr:to>
    <xdr:grpSp>
      <xdr:nvGrpSpPr>
        <xdr:cNvPr id="179" name="グループ化 178">
          <a:extLst>
            <a:ext uri="{FF2B5EF4-FFF2-40B4-BE49-F238E27FC236}">
              <a16:creationId xmlns:a16="http://schemas.microsoft.com/office/drawing/2014/main" id="{00000000-0008-0000-0200-0000B3000000}"/>
            </a:ext>
          </a:extLst>
        </xdr:cNvPr>
        <xdr:cNvGrpSpPr/>
      </xdr:nvGrpSpPr>
      <xdr:grpSpPr>
        <a:xfrm>
          <a:off x="13609543" y="14371115"/>
          <a:ext cx="324000" cy="180000"/>
          <a:chOff x="12899571" y="3728357"/>
          <a:chExt cx="507280" cy="216000"/>
        </a:xfrm>
      </xdr:grpSpPr>
      <xdr:sp macro="" textlink="">
        <xdr:nvSpPr>
          <xdr:cNvPr id="180" name="山形 179">
            <a:extLst>
              <a:ext uri="{FF2B5EF4-FFF2-40B4-BE49-F238E27FC236}">
                <a16:creationId xmlns:a16="http://schemas.microsoft.com/office/drawing/2014/main" id="{00000000-0008-0000-0200-0000B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1" name="山形 180">
            <a:extLst>
              <a:ext uri="{FF2B5EF4-FFF2-40B4-BE49-F238E27FC236}">
                <a16:creationId xmlns:a16="http://schemas.microsoft.com/office/drawing/2014/main" id="{00000000-0008-0000-0200-0000B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2" name="山形 181">
            <a:extLst>
              <a:ext uri="{FF2B5EF4-FFF2-40B4-BE49-F238E27FC236}">
                <a16:creationId xmlns:a16="http://schemas.microsoft.com/office/drawing/2014/main" id="{00000000-0008-0000-0200-0000B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17</xdr:col>
      <xdr:colOff>95249</xdr:colOff>
      <xdr:row>39</xdr:row>
      <xdr:rowOff>94821</xdr:rowOff>
    </xdr:from>
    <xdr:to>
      <xdr:col>17</xdr:col>
      <xdr:colOff>419249</xdr:colOff>
      <xdr:row>39</xdr:row>
      <xdr:rowOff>274821</xdr:rowOff>
    </xdr:to>
    <xdr:sp macro="" textlink="">
      <xdr:nvSpPr>
        <xdr:cNvPr id="183" name="ホームベース 182">
          <a:extLst>
            <a:ext uri="{FF2B5EF4-FFF2-40B4-BE49-F238E27FC236}">
              <a16:creationId xmlns:a16="http://schemas.microsoft.com/office/drawing/2014/main" id="{00000000-0008-0000-0200-0000B7000000}"/>
            </a:ext>
          </a:extLst>
        </xdr:cNvPr>
        <xdr:cNvSpPr/>
      </xdr:nvSpPr>
      <xdr:spPr>
        <a:xfrm>
          <a:off x="14373224" y="143823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33</xdr:row>
      <xdr:rowOff>94821</xdr:rowOff>
    </xdr:from>
    <xdr:to>
      <xdr:col>16</xdr:col>
      <xdr:colOff>419249</xdr:colOff>
      <xdr:row>33</xdr:row>
      <xdr:rowOff>274821</xdr:rowOff>
    </xdr:to>
    <xdr:sp macro="" textlink="">
      <xdr:nvSpPr>
        <xdr:cNvPr id="184" name="ホームベース 183">
          <a:extLst>
            <a:ext uri="{FF2B5EF4-FFF2-40B4-BE49-F238E27FC236}">
              <a16:creationId xmlns:a16="http://schemas.microsoft.com/office/drawing/2014/main" id="{00000000-0008-0000-0200-0000B8000000}"/>
            </a:ext>
          </a:extLst>
        </xdr:cNvPr>
        <xdr:cNvSpPr/>
      </xdr:nvSpPr>
      <xdr:spPr>
        <a:xfrm>
          <a:off x="13877924" y="119439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38</xdr:row>
      <xdr:rowOff>94821</xdr:rowOff>
    </xdr:from>
    <xdr:to>
      <xdr:col>16</xdr:col>
      <xdr:colOff>419249</xdr:colOff>
      <xdr:row>38</xdr:row>
      <xdr:rowOff>274821</xdr:rowOff>
    </xdr:to>
    <xdr:grpSp>
      <xdr:nvGrpSpPr>
        <xdr:cNvPr id="185" name="グループ化 184">
          <a:extLst>
            <a:ext uri="{FF2B5EF4-FFF2-40B4-BE49-F238E27FC236}">
              <a16:creationId xmlns:a16="http://schemas.microsoft.com/office/drawing/2014/main" id="{00000000-0008-0000-0200-0000B9000000}"/>
            </a:ext>
          </a:extLst>
        </xdr:cNvPr>
        <xdr:cNvGrpSpPr/>
      </xdr:nvGrpSpPr>
      <xdr:grpSpPr>
        <a:xfrm>
          <a:off x="13609543" y="14001321"/>
          <a:ext cx="324000" cy="180000"/>
          <a:chOff x="12899571" y="3728357"/>
          <a:chExt cx="507280" cy="216000"/>
        </a:xfrm>
      </xdr:grpSpPr>
      <xdr:sp macro="" textlink="">
        <xdr:nvSpPr>
          <xdr:cNvPr id="186" name="山形 185">
            <a:extLst>
              <a:ext uri="{FF2B5EF4-FFF2-40B4-BE49-F238E27FC236}">
                <a16:creationId xmlns:a16="http://schemas.microsoft.com/office/drawing/2014/main" id="{00000000-0008-0000-0200-0000BA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7" name="山形 186">
            <a:extLst>
              <a:ext uri="{FF2B5EF4-FFF2-40B4-BE49-F238E27FC236}">
                <a16:creationId xmlns:a16="http://schemas.microsoft.com/office/drawing/2014/main" id="{00000000-0008-0000-0200-0000BB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8" name="山形 187">
            <a:extLst>
              <a:ext uri="{FF2B5EF4-FFF2-40B4-BE49-F238E27FC236}">
                <a16:creationId xmlns:a16="http://schemas.microsoft.com/office/drawing/2014/main" id="{00000000-0008-0000-0200-0000BC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18</xdr:col>
      <xdr:colOff>95249</xdr:colOff>
      <xdr:row>38</xdr:row>
      <xdr:rowOff>94821</xdr:rowOff>
    </xdr:from>
    <xdr:to>
      <xdr:col>18</xdr:col>
      <xdr:colOff>419249</xdr:colOff>
      <xdr:row>38</xdr:row>
      <xdr:rowOff>274821</xdr:rowOff>
    </xdr:to>
    <xdr:sp macro="" textlink="">
      <xdr:nvSpPr>
        <xdr:cNvPr id="189" name="ホームベース 188">
          <a:extLst>
            <a:ext uri="{FF2B5EF4-FFF2-40B4-BE49-F238E27FC236}">
              <a16:creationId xmlns:a16="http://schemas.microsoft.com/office/drawing/2014/main" id="{00000000-0008-0000-0200-0000BD000000}"/>
            </a:ext>
          </a:extLst>
        </xdr:cNvPr>
        <xdr:cNvSpPr/>
      </xdr:nvSpPr>
      <xdr:spPr>
        <a:xfrm>
          <a:off x="14868524" y="1401084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47</xdr:row>
      <xdr:rowOff>94821</xdr:rowOff>
    </xdr:from>
    <xdr:to>
      <xdr:col>16</xdr:col>
      <xdr:colOff>419249</xdr:colOff>
      <xdr:row>47</xdr:row>
      <xdr:rowOff>274821</xdr:rowOff>
    </xdr:to>
    <xdr:grpSp>
      <xdr:nvGrpSpPr>
        <xdr:cNvPr id="190" name="グループ化 189">
          <a:extLst>
            <a:ext uri="{FF2B5EF4-FFF2-40B4-BE49-F238E27FC236}">
              <a16:creationId xmlns:a16="http://schemas.microsoft.com/office/drawing/2014/main" id="{00000000-0008-0000-0200-0000BE000000}"/>
            </a:ext>
          </a:extLst>
        </xdr:cNvPr>
        <xdr:cNvGrpSpPr/>
      </xdr:nvGrpSpPr>
      <xdr:grpSpPr>
        <a:xfrm>
          <a:off x="13609543" y="17553586"/>
          <a:ext cx="324000" cy="180000"/>
          <a:chOff x="12899571" y="3728357"/>
          <a:chExt cx="507280" cy="216000"/>
        </a:xfrm>
      </xdr:grpSpPr>
      <xdr:sp macro="" textlink="">
        <xdr:nvSpPr>
          <xdr:cNvPr id="191" name="山形 190">
            <a:extLst>
              <a:ext uri="{FF2B5EF4-FFF2-40B4-BE49-F238E27FC236}">
                <a16:creationId xmlns:a16="http://schemas.microsoft.com/office/drawing/2014/main" id="{00000000-0008-0000-0200-0000BF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2" name="山形 191">
            <a:extLst>
              <a:ext uri="{FF2B5EF4-FFF2-40B4-BE49-F238E27FC236}">
                <a16:creationId xmlns:a16="http://schemas.microsoft.com/office/drawing/2014/main" id="{00000000-0008-0000-0200-0000C0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3" name="山形 192">
            <a:extLst>
              <a:ext uri="{FF2B5EF4-FFF2-40B4-BE49-F238E27FC236}">
                <a16:creationId xmlns:a16="http://schemas.microsoft.com/office/drawing/2014/main" id="{00000000-0008-0000-0200-0000C1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18</xdr:col>
      <xdr:colOff>95249</xdr:colOff>
      <xdr:row>47</xdr:row>
      <xdr:rowOff>94821</xdr:rowOff>
    </xdr:from>
    <xdr:to>
      <xdr:col>18</xdr:col>
      <xdr:colOff>419249</xdr:colOff>
      <xdr:row>47</xdr:row>
      <xdr:rowOff>274821</xdr:rowOff>
    </xdr:to>
    <xdr:sp macro="" textlink="">
      <xdr:nvSpPr>
        <xdr:cNvPr id="194" name="ホームベース 193">
          <a:extLst>
            <a:ext uri="{FF2B5EF4-FFF2-40B4-BE49-F238E27FC236}">
              <a16:creationId xmlns:a16="http://schemas.microsoft.com/office/drawing/2014/main" id="{00000000-0008-0000-0200-0000C2000000}"/>
            </a:ext>
          </a:extLst>
        </xdr:cNvPr>
        <xdr:cNvSpPr/>
      </xdr:nvSpPr>
      <xdr:spPr>
        <a:xfrm>
          <a:off x="14868524" y="175636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46</xdr:row>
      <xdr:rowOff>94821</xdr:rowOff>
    </xdr:from>
    <xdr:to>
      <xdr:col>16</xdr:col>
      <xdr:colOff>419249</xdr:colOff>
      <xdr:row>46</xdr:row>
      <xdr:rowOff>274821</xdr:rowOff>
    </xdr:to>
    <xdr:grpSp>
      <xdr:nvGrpSpPr>
        <xdr:cNvPr id="195" name="グループ化 194">
          <a:extLst>
            <a:ext uri="{FF2B5EF4-FFF2-40B4-BE49-F238E27FC236}">
              <a16:creationId xmlns:a16="http://schemas.microsoft.com/office/drawing/2014/main" id="{00000000-0008-0000-0200-0000C3000000}"/>
            </a:ext>
          </a:extLst>
        </xdr:cNvPr>
        <xdr:cNvGrpSpPr/>
      </xdr:nvGrpSpPr>
      <xdr:grpSpPr>
        <a:xfrm>
          <a:off x="13609543" y="17183792"/>
          <a:ext cx="324000" cy="180000"/>
          <a:chOff x="12899571" y="3728357"/>
          <a:chExt cx="507280" cy="216000"/>
        </a:xfrm>
      </xdr:grpSpPr>
      <xdr:sp macro="" textlink="">
        <xdr:nvSpPr>
          <xdr:cNvPr id="196" name="山形 195">
            <a:extLst>
              <a:ext uri="{FF2B5EF4-FFF2-40B4-BE49-F238E27FC236}">
                <a16:creationId xmlns:a16="http://schemas.microsoft.com/office/drawing/2014/main" id="{00000000-0008-0000-0200-0000C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7" name="山形 196">
            <a:extLst>
              <a:ext uri="{FF2B5EF4-FFF2-40B4-BE49-F238E27FC236}">
                <a16:creationId xmlns:a16="http://schemas.microsoft.com/office/drawing/2014/main" id="{00000000-0008-0000-0200-0000C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8" name="山形 197">
            <a:extLst>
              <a:ext uri="{FF2B5EF4-FFF2-40B4-BE49-F238E27FC236}">
                <a16:creationId xmlns:a16="http://schemas.microsoft.com/office/drawing/2014/main" id="{00000000-0008-0000-0200-0000C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18</xdr:col>
      <xdr:colOff>95249</xdr:colOff>
      <xdr:row>46</xdr:row>
      <xdr:rowOff>94821</xdr:rowOff>
    </xdr:from>
    <xdr:to>
      <xdr:col>18</xdr:col>
      <xdr:colOff>419249</xdr:colOff>
      <xdr:row>46</xdr:row>
      <xdr:rowOff>274821</xdr:rowOff>
    </xdr:to>
    <xdr:sp macro="" textlink="">
      <xdr:nvSpPr>
        <xdr:cNvPr id="199" name="ホームベース 198">
          <a:extLst>
            <a:ext uri="{FF2B5EF4-FFF2-40B4-BE49-F238E27FC236}">
              <a16:creationId xmlns:a16="http://schemas.microsoft.com/office/drawing/2014/main" id="{00000000-0008-0000-0200-0000C7000000}"/>
            </a:ext>
          </a:extLst>
        </xdr:cNvPr>
        <xdr:cNvSpPr/>
      </xdr:nvSpPr>
      <xdr:spPr>
        <a:xfrm>
          <a:off x="14868524" y="1719219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52</xdr:row>
      <xdr:rowOff>94821</xdr:rowOff>
    </xdr:from>
    <xdr:to>
      <xdr:col>17</xdr:col>
      <xdr:colOff>419249</xdr:colOff>
      <xdr:row>52</xdr:row>
      <xdr:rowOff>274821</xdr:rowOff>
    </xdr:to>
    <xdr:sp macro="" textlink="">
      <xdr:nvSpPr>
        <xdr:cNvPr id="200" name="ホームベース 199">
          <a:extLst>
            <a:ext uri="{FF2B5EF4-FFF2-40B4-BE49-F238E27FC236}">
              <a16:creationId xmlns:a16="http://schemas.microsoft.com/office/drawing/2014/main" id="{00000000-0008-0000-0200-0000C8000000}"/>
            </a:ext>
          </a:extLst>
        </xdr:cNvPr>
        <xdr:cNvSpPr/>
      </xdr:nvSpPr>
      <xdr:spPr>
        <a:xfrm>
          <a:off x="14373224" y="1942104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53</xdr:row>
      <xdr:rowOff>94821</xdr:rowOff>
    </xdr:from>
    <xdr:to>
      <xdr:col>17</xdr:col>
      <xdr:colOff>419249</xdr:colOff>
      <xdr:row>53</xdr:row>
      <xdr:rowOff>274821</xdr:rowOff>
    </xdr:to>
    <xdr:sp macro="" textlink="">
      <xdr:nvSpPr>
        <xdr:cNvPr id="201" name="ホームベース 200">
          <a:extLst>
            <a:ext uri="{FF2B5EF4-FFF2-40B4-BE49-F238E27FC236}">
              <a16:creationId xmlns:a16="http://schemas.microsoft.com/office/drawing/2014/main" id="{00000000-0008-0000-0200-0000C9000000}"/>
            </a:ext>
          </a:extLst>
        </xdr:cNvPr>
        <xdr:cNvSpPr/>
      </xdr:nvSpPr>
      <xdr:spPr>
        <a:xfrm>
          <a:off x="14373224" y="197925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29</xdr:row>
      <xdr:rowOff>81214</xdr:rowOff>
    </xdr:from>
    <xdr:to>
      <xdr:col>16</xdr:col>
      <xdr:colOff>419249</xdr:colOff>
      <xdr:row>29</xdr:row>
      <xdr:rowOff>261214</xdr:rowOff>
    </xdr:to>
    <xdr:sp macro="" textlink="">
      <xdr:nvSpPr>
        <xdr:cNvPr id="202" name="ホームベース 201">
          <a:extLst>
            <a:ext uri="{FF2B5EF4-FFF2-40B4-BE49-F238E27FC236}">
              <a16:creationId xmlns:a16="http://schemas.microsoft.com/office/drawing/2014/main" id="{00000000-0008-0000-0200-0000CA000000}"/>
            </a:ext>
          </a:extLst>
        </xdr:cNvPr>
        <xdr:cNvSpPr/>
      </xdr:nvSpPr>
      <xdr:spPr>
        <a:xfrm>
          <a:off x="13877924" y="104444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25</xdr:row>
      <xdr:rowOff>94821</xdr:rowOff>
    </xdr:from>
    <xdr:to>
      <xdr:col>16</xdr:col>
      <xdr:colOff>419249</xdr:colOff>
      <xdr:row>25</xdr:row>
      <xdr:rowOff>274821</xdr:rowOff>
    </xdr:to>
    <xdr:sp macro="" textlink="">
      <xdr:nvSpPr>
        <xdr:cNvPr id="203" name="ホームベース 202">
          <a:extLst>
            <a:ext uri="{FF2B5EF4-FFF2-40B4-BE49-F238E27FC236}">
              <a16:creationId xmlns:a16="http://schemas.microsoft.com/office/drawing/2014/main" id="{00000000-0008-0000-0200-0000CB000000}"/>
            </a:ext>
          </a:extLst>
        </xdr:cNvPr>
        <xdr:cNvSpPr/>
      </xdr:nvSpPr>
      <xdr:spPr>
        <a:xfrm>
          <a:off x="13877924" y="886734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17</xdr:row>
      <xdr:rowOff>94821</xdr:rowOff>
    </xdr:from>
    <xdr:to>
      <xdr:col>16</xdr:col>
      <xdr:colOff>419249</xdr:colOff>
      <xdr:row>17</xdr:row>
      <xdr:rowOff>274821</xdr:rowOff>
    </xdr:to>
    <xdr:sp macro="" textlink="">
      <xdr:nvSpPr>
        <xdr:cNvPr id="204" name="ホームベース 203">
          <a:extLst>
            <a:ext uri="{FF2B5EF4-FFF2-40B4-BE49-F238E27FC236}">
              <a16:creationId xmlns:a16="http://schemas.microsoft.com/office/drawing/2014/main" id="{00000000-0008-0000-0200-0000CC000000}"/>
            </a:ext>
          </a:extLst>
        </xdr:cNvPr>
        <xdr:cNvSpPr/>
      </xdr:nvSpPr>
      <xdr:spPr>
        <a:xfrm>
          <a:off x="13877924" y="56764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23</xdr:row>
      <xdr:rowOff>94821</xdr:rowOff>
    </xdr:from>
    <xdr:to>
      <xdr:col>16</xdr:col>
      <xdr:colOff>419249</xdr:colOff>
      <xdr:row>23</xdr:row>
      <xdr:rowOff>274821</xdr:rowOff>
    </xdr:to>
    <xdr:sp macro="" textlink="">
      <xdr:nvSpPr>
        <xdr:cNvPr id="205" name="ホームベース 204">
          <a:extLst>
            <a:ext uri="{FF2B5EF4-FFF2-40B4-BE49-F238E27FC236}">
              <a16:creationId xmlns:a16="http://schemas.microsoft.com/office/drawing/2014/main" id="{00000000-0008-0000-0200-0000CD000000}"/>
            </a:ext>
          </a:extLst>
        </xdr:cNvPr>
        <xdr:cNvSpPr/>
      </xdr:nvSpPr>
      <xdr:spPr>
        <a:xfrm>
          <a:off x="13877924" y="812439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27</xdr:row>
      <xdr:rowOff>94821</xdr:rowOff>
    </xdr:from>
    <xdr:to>
      <xdr:col>16</xdr:col>
      <xdr:colOff>419249</xdr:colOff>
      <xdr:row>27</xdr:row>
      <xdr:rowOff>274821</xdr:rowOff>
    </xdr:to>
    <xdr:sp macro="" textlink="">
      <xdr:nvSpPr>
        <xdr:cNvPr id="206" name="ホームベース 205">
          <a:extLst>
            <a:ext uri="{FF2B5EF4-FFF2-40B4-BE49-F238E27FC236}">
              <a16:creationId xmlns:a16="http://schemas.microsoft.com/office/drawing/2014/main" id="{00000000-0008-0000-0200-0000CE000000}"/>
            </a:ext>
          </a:extLst>
        </xdr:cNvPr>
        <xdr:cNvSpPr/>
      </xdr:nvSpPr>
      <xdr:spPr>
        <a:xfrm>
          <a:off x="13877924" y="97150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32</xdr:row>
      <xdr:rowOff>81214</xdr:rowOff>
    </xdr:from>
    <xdr:to>
      <xdr:col>16</xdr:col>
      <xdr:colOff>419249</xdr:colOff>
      <xdr:row>32</xdr:row>
      <xdr:rowOff>261214</xdr:rowOff>
    </xdr:to>
    <xdr:sp macro="" textlink="">
      <xdr:nvSpPr>
        <xdr:cNvPr id="207" name="ホームベース 206">
          <a:extLst>
            <a:ext uri="{FF2B5EF4-FFF2-40B4-BE49-F238E27FC236}">
              <a16:creationId xmlns:a16="http://schemas.microsoft.com/office/drawing/2014/main" id="{00000000-0008-0000-0200-0000CF000000}"/>
            </a:ext>
          </a:extLst>
        </xdr:cNvPr>
        <xdr:cNvSpPr/>
      </xdr:nvSpPr>
      <xdr:spPr>
        <a:xfrm>
          <a:off x="13877924" y="1155883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36</xdr:row>
      <xdr:rowOff>149249</xdr:rowOff>
    </xdr:from>
    <xdr:to>
      <xdr:col>16</xdr:col>
      <xdr:colOff>419249</xdr:colOff>
      <xdr:row>36</xdr:row>
      <xdr:rowOff>329249</xdr:rowOff>
    </xdr:to>
    <xdr:sp macro="" textlink="">
      <xdr:nvSpPr>
        <xdr:cNvPr id="208" name="ホームベース 207">
          <a:extLst>
            <a:ext uri="{FF2B5EF4-FFF2-40B4-BE49-F238E27FC236}">
              <a16:creationId xmlns:a16="http://schemas.microsoft.com/office/drawing/2014/main" id="{00000000-0008-0000-0200-0000D0000000}"/>
            </a:ext>
          </a:extLst>
        </xdr:cNvPr>
        <xdr:cNvSpPr/>
      </xdr:nvSpPr>
      <xdr:spPr>
        <a:xfrm>
          <a:off x="13877924" y="1311277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37</xdr:row>
      <xdr:rowOff>149249</xdr:rowOff>
    </xdr:from>
    <xdr:to>
      <xdr:col>16</xdr:col>
      <xdr:colOff>419249</xdr:colOff>
      <xdr:row>37</xdr:row>
      <xdr:rowOff>329249</xdr:rowOff>
    </xdr:to>
    <xdr:sp macro="" textlink="">
      <xdr:nvSpPr>
        <xdr:cNvPr id="209" name="ホームベース 208">
          <a:extLst>
            <a:ext uri="{FF2B5EF4-FFF2-40B4-BE49-F238E27FC236}">
              <a16:creationId xmlns:a16="http://schemas.microsoft.com/office/drawing/2014/main" id="{00000000-0008-0000-0200-0000D1000000}"/>
            </a:ext>
          </a:extLst>
        </xdr:cNvPr>
        <xdr:cNvSpPr/>
      </xdr:nvSpPr>
      <xdr:spPr>
        <a:xfrm>
          <a:off x="13877924" y="1358902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108856</xdr:colOff>
      <xdr:row>40</xdr:row>
      <xdr:rowOff>95249</xdr:rowOff>
    </xdr:from>
    <xdr:to>
      <xdr:col>16</xdr:col>
      <xdr:colOff>432856</xdr:colOff>
      <xdr:row>40</xdr:row>
      <xdr:rowOff>275249</xdr:rowOff>
    </xdr:to>
    <xdr:sp macro="" textlink="">
      <xdr:nvSpPr>
        <xdr:cNvPr id="210" name="ホームベース 209">
          <a:extLst>
            <a:ext uri="{FF2B5EF4-FFF2-40B4-BE49-F238E27FC236}">
              <a16:creationId xmlns:a16="http://schemas.microsoft.com/office/drawing/2014/main" id="{00000000-0008-0000-0200-0000D2000000}"/>
            </a:ext>
          </a:extLst>
        </xdr:cNvPr>
        <xdr:cNvSpPr/>
      </xdr:nvSpPr>
      <xdr:spPr>
        <a:xfrm>
          <a:off x="13891531" y="1475422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40</xdr:row>
      <xdr:rowOff>95249</xdr:rowOff>
    </xdr:from>
    <xdr:to>
      <xdr:col>17</xdr:col>
      <xdr:colOff>419249</xdr:colOff>
      <xdr:row>40</xdr:row>
      <xdr:rowOff>275249</xdr:rowOff>
    </xdr:to>
    <xdr:sp macro="" textlink="">
      <xdr:nvSpPr>
        <xdr:cNvPr id="211" name="ホームベース 210">
          <a:extLst>
            <a:ext uri="{FF2B5EF4-FFF2-40B4-BE49-F238E27FC236}">
              <a16:creationId xmlns:a16="http://schemas.microsoft.com/office/drawing/2014/main" id="{00000000-0008-0000-0200-0000D3000000}"/>
            </a:ext>
          </a:extLst>
        </xdr:cNvPr>
        <xdr:cNvSpPr/>
      </xdr:nvSpPr>
      <xdr:spPr>
        <a:xfrm>
          <a:off x="14373224" y="1475422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42</xdr:row>
      <xdr:rowOff>81214</xdr:rowOff>
    </xdr:from>
    <xdr:to>
      <xdr:col>16</xdr:col>
      <xdr:colOff>419249</xdr:colOff>
      <xdr:row>42</xdr:row>
      <xdr:rowOff>261214</xdr:rowOff>
    </xdr:to>
    <xdr:sp macro="" textlink="">
      <xdr:nvSpPr>
        <xdr:cNvPr id="212" name="ホームベース 211">
          <a:extLst>
            <a:ext uri="{FF2B5EF4-FFF2-40B4-BE49-F238E27FC236}">
              <a16:creationId xmlns:a16="http://schemas.microsoft.com/office/drawing/2014/main" id="{00000000-0008-0000-0200-0000D4000000}"/>
            </a:ext>
          </a:extLst>
        </xdr:cNvPr>
        <xdr:cNvSpPr/>
      </xdr:nvSpPr>
      <xdr:spPr>
        <a:xfrm>
          <a:off x="13877924" y="1548313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95249</xdr:colOff>
      <xdr:row>48</xdr:row>
      <xdr:rowOff>108428</xdr:rowOff>
    </xdr:from>
    <xdr:to>
      <xdr:col>18</xdr:col>
      <xdr:colOff>419249</xdr:colOff>
      <xdr:row>48</xdr:row>
      <xdr:rowOff>288428</xdr:rowOff>
    </xdr:to>
    <xdr:grpSp>
      <xdr:nvGrpSpPr>
        <xdr:cNvPr id="213" name="グループ化 212">
          <a:extLst>
            <a:ext uri="{FF2B5EF4-FFF2-40B4-BE49-F238E27FC236}">
              <a16:creationId xmlns:a16="http://schemas.microsoft.com/office/drawing/2014/main" id="{00000000-0008-0000-0200-0000D5000000}"/>
            </a:ext>
          </a:extLst>
        </xdr:cNvPr>
        <xdr:cNvGrpSpPr/>
      </xdr:nvGrpSpPr>
      <xdr:grpSpPr>
        <a:xfrm>
          <a:off x="14573249" y="17936987"/>
          <a:ext cx="324000" cy="180000"/>
          <a:chOff x="12899571" y="3728357"/>
          <a:chExt cx="507280" cy="216000"/>
        </a:xfrm>
      </xdr:grpSpPr>
      <xdr:sp macro="" textlink="">
        <xdr:nvSpPr>
          <xdr:cNvPr id="214" name="山形 213">
            <a:extLst>
              <a:ext uri="{FF2B5EF4-FFF2-40B4-BE49-F238E27FC236}">
                <a16:creationId xmlns:a16="http://schemas.microsoft.com/office/drawing/2014/main" id="{00000000-0008-0000-0200-0000D6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山形 214">
            <a:extLst>
              <a:ext uri="{FF2B5EF4-FFF2-40B4-BE49-F238E27FC236}">
                <a16:creationId xmlns:a16="http://schemas.microsoft.com/office/drawing/2014/main" id="{00000000-0008-0000-0200-0000D7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6" name="山形 215">
            <a:extLst>
              <a:ext uri="{FF2B5EF4-FFF2-40B4-BE49-F238E27FC236}">
                <a16:creationId xmlns:a16="http://schemas.microsoft.com/office/drawing/2014/main" id="{00000000-0008-0000-0200-0000D8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16</xdr:col>
      <xdr:colOff>95249</xdr:colOff>
      <xdr:row>48</xdr:row>
      <xdr:rowOff>108428</xdr:rowOff>
    </xdr:from>
    <xdr:to>
      <xdr:col>16</xdr:col>
      <xdr:colOff>419249</xdr:colOff>
      <xdr:row>48</xdr:row>
      <xdr:rowOff>288428</xdr:rowOff>
    </xdr:to>
    <xdr:sp macro="" textlink="">
      <xdr:nvSpPr>
        <xdr:cNvPr id="217" name="ホームベース 216">
          <a:extLst>
            <a:ext uri="{FF2B5EF4-FFF2-40B4-BE49-F238E27FC236}">
              <a16:creationId xmlns:a16="http://schemas.microsoft.com/office/drawing/2014/main" id="{00000000-0008-0000-0200-0000D9000000}"/>
            </a:ext>
          </a:extLst>
        </xdr:cNvPr>
        <xdr:cNvSpPr/>
      </xdr:nvSpPr>
      <xdr:spPr>
        <a:xfrm>
          <a:off x="13877924" y="1794875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108856</xdr:colOff>
      <xdr:row>24</xdr:row>
      <xdr:rowOff>81642</xdr:rowOff>
    </xdr:from>
    <xdr:to>
      <xdr:col>16</xdr:col>
      <xdr:colOff>432856</xdr:colOff>
      <xdr:row>24</xdr:row>
      <xdr:rowOff>261642</xdr:rowOff>
    </xdr:to>
    <xdr:sp macro="" textlink="">
      <xdr:nvSpPr>
        <xdr:cNvPr id="218" name="ホームベース 217">
          <a:extLst>
            <a:ext uri="{FF2B5EF4-FFF2-40B4-BE49-F238E27FC236}">
              <a16:creationId xmlns:a16="http://schemas.microsoft.com/office/drawing/2014/main" id="{00000000-0008-0000-0200-0000DA000000}"/>
            </a:ext>
          </a:extLst>
        </xdr:cNvPr>
        <xdr:cNvSpPr/>
      </xdr:nvSpPr>
      <xdr:spPr>
        <a:xfrm>
          <a:off x="13891531" y="8482692"/>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51</xdr:row>
      <xdr:rowOff>95249</xdr:rowOff>
    </xdr:from>
    <xdr:to>
      <xdr:col>16</xdr:col>
      <xdr:colOff>419249</xdr:colOff>
      <xdr:row>51</xdr:row>
      <xdr:rowOff>275249</xdr:rowOff>
    </xdr:to>
    <xdr:sp macro="" textlink="">
      <xdr:nvSpPr>
        <xdr:cNvPr id="219" name="ホームベース 218">
          <a:extLst>
            <a:ext uri="{FF2B5EF4-FFF2-40B4-BE49-F238E27FC236}">
              <a16:creationId xmlns:a16="http://schemas.microsoft.com/office/drawing/2014/main" id="{00000000-0008-0000-0200-0000DB000000}"/>
            </a:ext>
          </a:extLst>
        </xdr:cNvPr>
        <xdr:cNvSpPr/>
      </xdr:nvSpPr>
      <xdr:spPr>
        <a:xfrm>
          <a:off x="13877924" y="190499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35</xdr:row>
      <xdr:rowOff>95249</xdr:rowOff>
    </xdr:from>
    <xdr:to>
      <xdr:col>18</xdr:col>
      <xdr:colOff>419249</xdr:colOff>
      <xdr:row>35</xdr:row>
      <xdr:rowOff>275249</xdr:rowOff>
    </xdr:to>
    <xdr:grpSp>
      <xdr:nvGrpSpPr>
        <xdr:cNvPr id="220" name="グループ化 219">
          <a:extLst>
            <a:ext uri="{FF2B5EF4-FFF2-40B4-BE49-F238E27FC236}">
              <a16:creationId xmlns:a16="http://schemas.microsoft.com/office/drawing/2014/main" id="{00000000-0008-0000-0200-0000DC000000}"/>
            </a:ext>
          </a:extLst>
        </xdr:cNvPr>
        <xdr:cNvGrpSpPr/>
      </xdr:nvGrpSpPr>
      <xdr:grpSpPr>
        <a:xfrm>
          <a:off x="13609543" y="12668249"/>
          <a:ext cx="1287706" cy="180000"/>
          <a:chOff x="14382750" y="4395107"/>
          <a:chExt cx="1385357" cy="180000"/>
        </a:xfrm>
      </xdr:grpSpPr>
      <xdr:sp macro="" textlink="">
        <xdr:nvSpPr>
          <xdr:cNvPr id="221" name="ホームベース 220">
            <a:extLst>
              <a:ext uri="{FF2B5EF4-FFF2-40B4-BE49-F238E27FC236}">
                <a16:creationId xmlns:a16="http://schemas.microsoft.com/office/drawing/2014/main" id="{00000000-0008-0000-0200-0000DD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22" name="ホームベース 221">
            <a:extLst>
              <a:ext uri="{FF2B5EF4-FFF2-40B4-BE49-F238E27FC236}">
                <a16:creationId xmlns:a16="http://schemas.microsoft.com/office/drawing/2014/main" id="{00000000-0008-0000-0200-0000DE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23" name="ホームベース 222">
            <a:extLst>
              <a:ext uri="{FF2B5EF4-FFF2-40B4-BE49-F238E27FC236}">
                <a16:creationId xmlns:a16="http://schemas.microsoft.com/office/drawing/2014/main" id="{00000000-0008-0000-0200-0000DF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17</xdr:row>
      <xdr:rowOff>68035</xdr:rowOff>
    </xdr:from>
    <xdr:to>
      <xdr:col>18</xdr:col>
      <xdr:colOff>430149</xdr:colOff>
      <xdr:row>17</xdr:row>
      <xdr:rowOff>299357</xdr:rowOff>
    </xdr:to>
    <xdr:grpSp>
      <xdr:nvGrpSpPr>
        <xdr:cNvPr id="224" name="グループ化 223">
          <a:extLst>
            <a:ext uri="{FF2B5EF4-FFF2-40B4-BE49-F238E27FC236}">
              <a16:creationId xmlns:a16="http://schemas.microsoft.com/office/drawing/2014/main" id="{00000000-0008-0000-0200-0000E0000000}"/>
            </a:ext>
          </a:extLst>
        </xdr:cNvPr>
        <xdr:cNvGrpSpPr/>
      </xdr:nvGrpSpPr>
      <xdr:grpSpPr>
        <a:xfrm>
          <a:off x="14586856" y="5648564"/>
          <a:ext cx="321293" cy="231322"/>
          <a:chOff x="12945672" y="21648964"/>
          <a:chExt cx="321293" cy="231322"/>
        </a:xfrm>
      </xdr:grpSpPr>
      <xdr:sp macro="" textlink="">
        <xdr:nvSpPr>
          <xdr:cNvPr id="225" name="正方形/長方形 224">
            <a:extLst>
              <a:ext uri="{FF2B5EF4-FFF2-40B4-BE49-F238E27FC236}">
                <a16:creationId xmlns:a16="http://schemas.microsoft.com/office/drawing/2014/main" id="{00000000-0008-0000-0200-0000E1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26" name="正方形/長方形 225">
            <a:extLst>
              <a:ext uri="{FF2B5EF4-FFF2-40B4-BE49-F238E27FC236}">
                <a16:creationId xmlns:a16="http://schemas.microsoft.com/office/drawing/2014/main" id="{00000000-0008-0000-0200-0000E2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27" name="右矢印 226">
            <a:extLst>
              <a:ext uri="{FF2B5EF4-FFF2-40B4-BE49-F238E27FC236}">
                <a16:creationId xmlns:a16="http://schemas.microsoft.com/office/drawing/2014/main" id="{00000000-0008-0000-0200-0000E3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22</xdr:row>
      <xdr:rowOff>68035</xdr:rowOff>
    </xdr:from>
    <xdr:to>
      <xdr:col>17</xdr:col>
      <xdr:colOff>430149</xdr:colOff>
      <xdr:row>22</xdr:row>
      <xdr:rowOff>299357</xdr:rowOff>
    </xdr:to>
    <xdr:grpSp>
      <xdr:nvGrpSpPr>
        <xdr:cNvPr id="228" name="グループ化 227">
          <a:extLst>
            <a:ext uri="{FF2B5EF4-FFF2-40B4-BE49-F238E27FC236}">
              <a16:creationId xmlns:a16="http://schemas.microsoft.com/office/drawing/2014/main" id="{00000000-0008-0000-0200-0000E4000000}"/>
            </a:ext>
          </a:extLst>
        </xdr:cNvPr>
        <xdr:cNvGrpSpPr/>
      </xdr:nvGrpSpPr>
      <xdr:grpSpPr>
        <a:xfrm>
          <a:off x="14105003" y="7721653"/>
          <a:ext cx="321293" cy="231322"/>
          <a:chOff x="12945672" y="21648964"/>
          <a:chExt cx="321293" cy="231322"/>
        </a:xfrm>
      </xdr:grpSpPr>
      <xdr:sp macro="" textlink="">
        <xdr:nvSpPr>
          <xdr:cNvPr id="229" name="正方形/長方形 228">
            <a:extLst>
              <a:ext uri="{FF2B5EF4-FFF2-40B4-BE49-F238E27FC236}">
                <a16:creationId xmlns:a16="http://schemas.microsoft.com/office/drawing/2014/main" id="{00000000-0008-0000-0200-0000E5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0" name="正方形/長方形 229">
            <a:extLst>
              <a:ext uri="{FF2B5EF4-FFF2-40B4-BE49-F238E27FC236}">
                <a16:creationId xmlns:a16="http://schemas.microsoft.com/office/drawing/2014/main" id="{00000000-0008-0000-0200-0000E6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1" name="右矢印 230">
            <a:extLst>
              <a:ext uri="{FF2B5EF4-FFF2-40B4-BE49-F238E27FC236}">
                <a16:creationId xmlns:a16="http://schemas.microsoft.com/office/drawing/2014/main" id="{00000000-0008-0000-0200-0000E7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23</xdr:row>
      <xdr:rowOff>68035</xdr:rowOff>
    </xdr:from>
    <xdr:to>
      <xdr:col>17</xdr:col>
      <xdr:colOff>430149</xdr:colOff>
      <xdr:row>23</xdr:row>
      <xdr:rowOff>299357</xdr:rowOff>
    </xdr:to>
    <xdr:grpSp>
      <xdr:nvGrpSpPr>
        <xdr:cNvPr id="232" name="グループ化 231">
          <a:extLst>
            <a:ext uri="{FF2B5EF4-FFF2-40B4-BE49-F238E27FC236}">
              <a16:creationId xmlns:a16="http://schemas.microsoft.com/office/drawing/2014/main" id="{00000000-0008-0000-0200-0000E8000000}"/>
            </a:ext>
          </a:extLst>
        </xdr:cNvPr>
        <xdr:cNvGrpSpPr/>
      </xdr:nvGrpSpPr>
      <xdr:grpSpPr>
        <a:xfrm>
          <a:off x="14105003" y="8091447"/>
          <a:ext cx="321293" cy="231322"/>
          <a:chOff x="12945672" y="21648964"/>
          <a:chExt cx="321293" cy="231322"/>
        </a:xfrm>
      </xdr:grpSpPr>
      <xdr:sp macro="" textlink="">
        <xdr:nvSpPr>
          <xdr:cNvPr id="233" name="正方形/長方形 232">
            <a:extLst>
              <a:ext uri="{FF2B5EF4-FFF2-40B4-BE49-F238E27FC236}">
                <a16:creationId xmlns:a16="http://schemas.microsoft.com/office/drawing/2014/main" id="{00000000-0008-0000-0200-0000E9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4" name="正方形/長方形 233">
            <a:extLst>
              <a:ext uri="{FF2B5EF4-FFF2-40B4-BE49-F238E27FC236}">
                <a16:creationId xmlns:a16="http://schemas.microsoft.com/office/drawing/2014/main" id="{00000000-0008-0000-0200-0000EA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5" name="右矢印 234">
            <a:extLst>
              <a:ext uri="{FF2B5EF4-FFF2-40B4-BE49-F238E27FC236}">
                <a16:creationId xmlns:a16="http://schemas.microsoft.com/office/drawing/2014/main" id="{00000000-0008-0000-0200-0000EB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23</xdr:row>
      <xdr:rowOff>68035</xdr:rowOff>
    </xdr:from>
    <xdr:to>
      <xdr:col>18</xdr:col>
      <xdr:colOff>430149</xdr:colOff>
      <xdr:row>23</xdr:row>
      <xdr:rowOff>299357</xdr:rowOff>
    </xdr:to>
    <xdr:grpSp>
      <xdr:nvGrpSpPr>
        <xdr:cNvPr id="236" name="グループ化 235">
          <a:extLst>
            <a:ext uri="{FF2B5EF4-FFF2-40B4-BE49-F238E27FC236}">
              <a16:creationId xmlns:a16="http://schemas.microsoft.com/office/drawing/2014/main" id="{00000000-0008-0000-0200-0000EC000000}"/>
            </a:ext>
          </a:extLst>
        </xdr:cNvPr>
        <xdr:cNvGrpSpPr/>
      </xdr:nvGrpSpPr>
      <xdr:grpSpPr>
        <a:xfrm>
          <a:off x="14586856" y="8091447"/>
          <a:ext cx="321293" cy="231322"/>
          <a:chOff x="12945672" y="21648964"/>
          <a:chExt cx="321293" cy="231322"/>
        </a:xfrm>
      </xdr:grpSpPr>
      <xdr:sp macro="" textlink="">
        <xdr:nvSpPr>
          <xdr:cNvPr id="237" name="正方形/長方形 236">
            <a:extLst>
              <a:ext uri="{FF2B5EF4-FFF2-40B4-BE49-F238E27FC236}">
                <a16:creationId xmlns:a16="http://schemas.microsoft.com/office/drawing/2014/main" id="{00000000-0008-0000-0200-0000ED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8" name="正方形/長方形 237">
            <a:extLst>
              <a:ext uri="{FF2B5EF4-FFF2-40B4-BE49-F238E27FC236}">
                <a16:creationId xmlns:a16="http://schemas.microsoft.com/office/drawing/2014/main" id="{00000000-0008-0000-0200-0000EE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9" name="右矢印 238">
            <a:extLst>
              <a:ext uri="{FF2B5EF4-FFF2-40B4-BE49-F238E27FC236}">
                <a16:creationId xmlns:a16="http://schemas.microsoft.com/office/drawing/2014/main" id="{00000000-0008-0000-0200-0000EF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24</xdr:row>
      <xdr:rowOff>68035</xdr:rowOff>
    </xdr:from>
    <xdr:to>
      <xdr:col>18</xdr:col>
      <xdr:colOff>430149</xdr:colOff>
      <xdr:row>24</xdr:row>
      <xdr:rowOff>299357</xdr:rowOff>
    </xdr:to>
    <xdr:grpSp>
      <xdr:nvGrpSpPr>
        <xdr:cNvPr id="240" name="グループ化 239">
          <a:extLst>
            <a:ext uri="{FF2B5EF4-FFF2-40B4-BE49-F238E27FC236}">
              <a16:creationId xmlns:a16="http://schemas.microsoft.com/office/drawing/2014/main" id="{00000000-0008-0000-0200-0000F0000000}"/>
            </a:ext>
          </a:extLst>
        </xdr:cNvPr>
        <xdr:cNvGrpSpPr/>
      </xdr:nvGrpSpPr>
      <xdr:grpSpPr>
        <a:xfrm>
          <a:off x="14586856" y="8461241"/>
          <a:ext cx="321293" cy="231322"/>
          <a:chOff x="12945672" y="21648964"/>
          <a:chExt cx="321293" cy="231322"/>
        </a:xfrm>
      </xdr:grpSpPr>
      <xdr:sp macro="" textlink="">
        <xdr:nvSpPr>
          <xdr:cNvPr id="241" name="正方形/長方形 240">
            <a:extLst>
              <a:ext uri="{FF2B5EF4-FFF2-40B4-BE49-F238E27FC236}">
                <a16:creationId xmlns:a16="http://schemas.microsoft.com/office/drawing/2014/main" id="{00000000-0008-0000-0200-0000F1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42" name="正方形/長方形 241">
            <a:extLst>
              <a:ext uri="{FF2B5EF4-FFF2-40B4-BE49-F238E27FC236}">
                <a16:creationId xmlns:a16="http://schemas.microsoft.com/office/drawing/2014/main" id="{00000000-0008-0000-0200-0000F2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43" name="右矢印 242">
            <a:extLst>
              <a:ext uri="{FF2B5EF4-FFF2-40B4-BE49-F238E27FC236}">
                <a16:creationId xmlns:a16="http://schemas.microsoft.com/office/drawing/2014/main" id="{00000000-0008-0000-0200-0000F3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25</xdr:row>
      <xdr:rowOff>68035</xdr:rowOff>
    </xdr:from>
    <xdr:to>
      <xdr:col>17</xdr:col>
      <xdr:colOff>430149</xdr:colOff>
      <xdr:row>25</xdr:row>
      <xdr:rowOff>299357</xdr:rowOff>
    </xdr:to>
    <xdr:grpSp>
      <xdr:nvGrpSpPr>
        <xdr:cNvPr id="244" name="グループ化 243">
          <a:extLst>
            <a:ext uri="{FF2B5EF4-FFF2-40B4-BE49-F238E27FC236}">
              <a16:creationId xmlns:a16="http://schemas.microsoft.com/office/drawing/2014/main" id="{00000000-0008-0000-0200-0000F4000000}"/>
            </a:ext>
          </a:extLst>
        </xdr:cNvPr>
        <xdr:cNvGrpSpPr/>
      </xdr:nvGrpSpPr>
      <xdr:grpSpPr>
        <a:xfrm>
          <a:off x="14105003" y="8831035"/>
          <a:ext cx="321293" cy="231322"/>
          <a:chOff x="12945672" y="21648964"/>
          <a:chExt cx="321293" cy="231322"/>
        </a:xfrm>
      </xdr:grpSpPr>
      <xdr:sp macro="" textlink="">
        <xdr:nvSpPr>
          <xdr:cNvPr id="245" name="正方形/長方形 244">
            <a:extLst>
              <a:ext uri="{FF2B5EF4-FFF2-40B4-BE49-F238E27FC236}">
                <a16:creationId xmlns:a16="http://schemas.microsoft.com/office/drawing/2014/main" id="{00000000-0008-0000-0200-0000F5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46" name="正方形/長方形 245">
            <a:extLst>
              <a:ext uri="{FF2B5EF4-FFF2-40B4-BE49-F238E27FC236}">
                <a16:creationId xmlns:a16="http://schemas.microsoft.com/office/drawing/2014/main" id="{00000000-0008-0000-0200-0000F6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47" name="右矢印 246">
            <a:extLst>
              <a:ext uri="{FF2B5EF4-FFF2-40B4-BE49-F238E27FC236}">
                <a16:creationId xmlns:a16="http://schemas.microsoft.com/office/drawing/2014/main" id="{00000000-0008-0000-0200-0000F7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25</xdr:row>
      <xdr:rowOff>68035</xdr:rowOff>
    </xdr:from>
    <xdr:to>
      <xdr:col>18</xdr:col>
      <xdr:colOff>430149</xdr:colOff>
      <xdr:row>25</xdr:row>
      <xdr:rowOff>299357</xdr:rowOff>
    </xdr:to>
    <xdr:grpSp>
      <xdr:nvGrpSpPr>
        <xdr:cNvPr id="248" name="グループ化 247">
          <a:extLst>
            <a:ext uri="{FF2B5EF4-FFF2-40B4-BE49-F238E27FC236}">
              <a16:creationId xmlns:a16="http://schemas.microsoft.com/office/drawing/2014/main" id="{00000000-0008-0000-0200-0000F8000000}"/>
            </a:ext>
          </a:extLst>
        </xdr:cNvPr>
        <xdr:cNvGrpSpPr/>
      </xdr:nvGrpSpPr>
      <xdr:grpSpPr>
        <a:xfrm>
          <a:off x="14586856" y="8831035"/>
          <a:ext cx="321293" cy="231322"/>
          <a:chOff x="12945672" y="21648964"/>
          <a:chExt cx="321293" cy="231322"/>
        </a:xfrm>
      </xdr:grpSpPr>
      <xdr:sp macro="" textlink="">
        <xdr:nvSpPr>
          <xdr:cNvPr id="249" name="正方形/長方形 248">
            <a:extLst>
              <a:ext uri="{FF2B5EF4-FFF2-40B4-BE49-F238E27FC236}">
                <a16:creationId xmlns:a16="http://schemas.microsoft.com/office/drawing/2014/main" id="{00000000-0008-0000-0200-0000F9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0" name="正方形/長方形 249">
            <a:extLst>
              <a:ext uri="{FF2B5EF4-FFF2-40B4-BE49-F238E27FC236}">
                <a16:creationId xmlns:a16="http://schemas.microsoft.com/office/drawing/2014/main" id="{00000000-0008-0000-0200-0000FA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1" name="右矢印 250">
            <a:extLst>
              <a:ext uri="{FF2B5EF4-FFF2-40B4-BE49-F238E27FC236}">
                <a16:creationId xmlns:a16="http://schemas.microsoft.com/office/drawing/2014/main" id="{00000000-0008-0000-0200-0000FB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27</xdr:row>
      <xdr:rowOff>68035</xdr:rowOff>
    </xdr:from>
    <xdr:to>
      <xdr:col>18</xdr:col>
      <xdr:colOff>443756</xdr:colOff>
      <xdr:row>27</xdr:row>
      <xdr:rowOff>299357</xdr:rowOff>
    </xdr:to>
    <xdr:grpSp>
      <xdr:nvGrpSpPr>
        <xdr:cNvPr id="252" name="グループ化 251">
          <a:extLst>
            <a:ext uri="{FF2B5EF4-FFF2-40B4-BE49-F238E27FC236}">
              <a16:creationId xmlns:a16="http://schemas.microsoft.com/office/drawing/2014/main" id="{00000000-0008-0000-0200-0000FC000000}"/>
            </a:ext>
          </a:extLst>
        </xdr:cNvPr>
        <xdr:cNvGrpSpPr/>
      </xdr:nvGrpSpPr>
      <xdr:grpSpPr>
        <a:xfrm>
          <a:off x="14600463" y="9682682"/>
          <a:ext cx="321293" cy="231322"/>
          <a:chOff x="12945672" y="21648964"/>
          <a:chExt cx="321293" cy="231322"/>
        </a:xfrm>
      </xdr:grpSpPr>
      <xdr:sp macro="" textlink="">
        <xdr:nvSpPr>
          <xdr:cNvPr id="253" name="正方形/長方形 252">
            <a:extLst>
              <a:ext uri="{FF2B5EF4-FFF2-40B4-BE49-F238E27FC236}">
                <a16:creationId xmlns:a16="http://schemas.microsoft.com/office/drawing/2014/main" id="{00000000-0008-0000-0200-0000FD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4" name="正方形/長方形 253">
            <a:extLst>
              <a:ext uri="{FF2B5EF4-FFF2-40B4-BE49-F238E27FC236}">
                <a16:creationId xmlns:a16="http://schemas.microsoft.com/office/drawing/2014/main" id="{00000000-0008-0000-0200-0000FE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5" name="右矢印 254">
            <a:extLst>
              <a:ext uri="{FF2B5EF4-FFF2-40B4-BE49-F238E27FC236}">
                <a16:creationId xmlns:a16="http://schemas.microsoft.com/office/drawing/2014/main" id="{00000000-0008-0000-0200-0000FF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29</xdr:row>
      <xdr:rowOff>81642</xdr:rowOff>
    </xdr:from>
    <xdr:to>
      <xdr:col>18</xdr:col>
      <xdr:colOff>430149</xdr:colOff>
      <xdr:row>29</xdr:row>
      <xdr:rowOff>312964</xdr:rowOff>
    </xdr:to>
    <xdr:grpSp>
      <xdr:nvGrpSpPr>
        <xdr:cNvPr id="256" name="グループ化 255">
          <a:extLst>
            <a:ext uri="{FF2B5EF4-FFF2-40B4-BE49-F238E27FC236}">
              <a16:creationId xmlns:a16="http://schemas.microsoft.com/office/drawing/2014/main" id="{00000000-0008-0000-0200-000000010000}"/>
            </a:ext>
          </a:extLst>
        </xdr:cNvPr>
        <xdr:cNvGrpSpPr/>
      </xdr:nvGrpSpPr>
      <xdr:grpSpPr>
        <a:xfrm>
          <a:off x="14586856" y="10435877"/>
          <a:ext cx="321293" cy="231322"/>
          <a:chOff x="12945672" y="21648964"/>
          <a:chExt cx="321293" cy="231322"/>
        </a:xfrm>
      </xdr:grpSpPr>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8" name="正方形/長方形 257">
            <a:extLst>
              <a:ext uri="{FF2B5EF4-FFF2-40B4-BE49-F238E27FC236}">
                <a16:creationId xmlns:a16="http://schemas.microsoft.com/office/drawing/2014/main" id="{00000000-0008-0000-0200-00000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9" name="右矢印 258">
            <a:extLst>
              <a:ext uri="{FF2B5EF4-FFF2-40B4-BE49-F238E27FC236}">
                <a16:creationId xmlns:a16="http://schemas.microsoft.com/office/drawing/2014/main" id="{00000000-0008-0000-0200-00000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31</xdr:row>
      <xdr:rowOff>81642</xdr:rowOff>
    </xdr:from>
    <xdr:to>
      <xdr:col>18</xdr:col>
      <xdr:colOff>430149</xdr:colOff>
      <xdr:row>31</xdr:row>
      <xdr:rowOff>312964</xdr:rowOff>
    </xdr:to>
    <xdr:grpSp>
      <xdr:nvGrpSpPr>
        <xdr:cNvPr id="260" name="グループ化 259">
          <a:extLst>
            <a:ext uri="{FF2B5EF4-FFF2-40B4-BE49-F238E27FC236}">
              <a16:creationId xmlns:a16="http://schemas.microsoft.com/office/drawing/2014/main" id="{00000000-0008-0000-0200-000004010000}"/>
            </a:ext>
          </a:extLst>
        </xdr:cNvPr>
        <xdr:cNvGrpSpPr/>
      </xdr:nvGrpSpPr>
      <xdr:grpSpPr>
        <a:xfrm>
          <a:off x="14586856" y="11175466"/>
          <a:ext cx="321293" cy="231322"/>
          <a:chOff x="12945672" y="21648964"/>
          <a:chExt cx="321293" cy="231322"/>
        </a:xfrm>
      </xdr:grpSpPr>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63" name="右矢印 262">
            <a:extLst>
              <a:ext uri="{FF2B5EF4-FFF2-40B4-BE49-F238E27FC236}">
                <a16:creationId xmlns:a16="http://schemas.microsoft.com/office/drawing/2014/main" id="{00000000-0008-0000-0200-00000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32</xdr:row>
      <xdr:rowOff>68035</xdr:rowOff>
    </xdr:from>
    <xdr:to>
      <xdr:col>17</xdr:col>
      <xdr:colOff>430149</xdr:colOff>
      <xdr:row>32</xdr:row>
      <xdr:rowOff>299357</xdr:rowOff>
    </xdr:to>
    <xdr:grpSp>
      <xdr:nvGrpSpPr>
        <xdr:cNvPr id="264" name="グループ化 263">
          <a:extLst>
            <a:ext uri="{FF2B5EF4-FFF2-40B4-BE49-F238E27FC236}">
              <a16:creationId xmlns:a16="http://schemas.microsoft.com/office/drawing/2014/main" id="{00000000-0008-0000-0200-000008010000}"/>
            </a:ext>
          </a:extLst>
        </xdr:cNvPr>
        <xdr:cNvGrpSpPr/>
      </xdr:nvGrpSpPr>
      <xdr:grpSpPr>
        <a:xfrm>
          <a:off x="14105003" y="11531653"/>
          <a:ext cx="321293" cy="231322"/>
          <a:chOff x="12945672" y="21648964"/>
          <a:chExt cx="321293" cy="231322"/>
        </a:xfrm>
      </xdr:grpSpPr>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67" name="右矢印 266">
            <a:extLst>
              <a:ext uri="{FF2B5EF4-FFF2-40B4-BE49-F238E27FC236}">
                <a16:creationId xmlns:a16="http://schemas.microsoft.com/office/drawing/2014/main" id="{00000000-0008-0000-0200-00000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32</xdr:row>
      <xdr:rowOff>68035</xdr:rowOff>
    </xdr:from>
    <xdr:to>
      <xdr:col>18</xdr:col>
      <xdr:colOff>443756</xdr:colOff>
      <xdr:row>32</xdr:row>
      <xdr:rowOff>299357</xdr:rowOff>
    </xdr:to>
    <xdr:grpSp>
      <xdr:nvGrpSpPr>
        <xdr:cNvPr id="268" name="グループ化 267">
          <a:extLst>
            <a:ext uri="{FF2B5EF4-FFF2-40B4-BE49-F238E27FC236}">
              <a16:creationId xmlns:a16="http://schemas.microsoft.com/office/drawing/2014/main" id="{00000000-0008-0000-0200-00000C010000}"/>
            </a:ext>
          </a:extLst>
        </xdr:cNvPr>
        <xdr:cNvGrpSpPr/>
      </xdr:nvGrpSpPr>
      <xdr:grpSpPr>
        <a:xfrm>
          <a:off x="14600463" y="11531653"/>
          <a:ext cx="321293" cy="231322"/>
          <a:chOff x="12945672" y="21648964"/>
          <a:chExt cx="321293" cy="231322"/>
        </a:xfrm>
      </xdr:grpSpPr>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1" name="右矢印 270">
            <a:extLst>
              <a:ext uri="{FF2B5EF4-FFF2-40B4-BE49-F238E27FC236}">
                <a16:creationId xmlns:a16="http://schemas.microsoft.com/office/drawing/2014/main" id="{00000000-0008-0000-0200-00000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33</xdr:row>
      <xdr:rowOff>81642</xdr:rowOff>
    </xdr:from>
    <xdr:to>
      <xdr:col>17</xdr:col>
      <xdr:colOff>430149</xdr:colOff>
      <xdr:row>33</xdr:row>
      <xdr:rowOff>312964</xdr:rowOff>
    </xdr:to>
    <xdr:grpSp>
      <xdr:nvGrpSpPr>
        <xdr:cNvPr id="272" name="グループ化 271">
          <a:extLst>
            <a:ext uri="{FF2B5EF4-FFF2-40B4-BE49-F238E27FC236}">
              <a16:creationId xmlns:a16="http://schemas.microsoft.com/office/drawing/2014/main" id="{00000000-0008-0000-0200-000010010000}"/>
            </a:ext>
          </a:extLst>
        </xdr:cNvPr>
        <xdr:cNvGrpSpPr/>
      </xdr:nvGrpSpPr>
      <xdr:grpSpPr>
        <a:xfrm>
          <a:off x="14105003" y="11915054"/>
          <a:ext cx="321293" cy="231322"/>
          <a:chOff x="12945672" y="21648964"/>
          <a:chExt cx="321293" cy="231322"/>
        </a:xfrm>
      </xdr:grpSpPr>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4" name="正方形/長方形 273">
            <a:extLst>
              <a:ext uri="{FF2B5EF4-FFF2-40B4-BE49-F238E27FC236}">
                <a16:creationId xmlns:a16="http://schemas.microsoft.com/office/drawing/2014/main" id="{00000000-0008-0000-0200-00001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5" name="右矢印 274">
            <a:extLst>
              <a:ext uri="{FF2B5EF4-FFF2-40B4-BE49-F238E27FC236}">
                <a16:creationId xmlns:a16="http://schemas.microsoft.com/office/drawing/2014/main" id="{00000000-0008-0000-0200-00001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33</xdr:row>
      <xdr:rowOff>81642</xdr:rowOff>
    </xdr:from>
    <xdr:to>
      <xdr:col>18</xdr:col>
      <xdr:colOff>443756</xdr:colOff>
      <xdr:row>33</xdr:row>
      <xdr:rowOff>312964</xdr:rowOff>
    </xdr:to>
    <xdr:grpSp>
      <xdr:nvGrpSpPr>
        <xdr:cNvPr id="276" name="グループ化 275">
          <a:extLst>
            <a:ext uri="{FF2B5EF4-FFF2-40B4-BE49-F238E27FC236}">
              <a16:creationId xmlns:a16="http://schemas.microsoft.com/office/drawing/2014/main" id="{00000000-0008-0000-0200-000014010000}"/>
            </a:ext>
          </a:extLst>
        </xdr:cNvPr>
        <xdr:cNvGrpSpPr/>
      </xdr:nvGrpSpPr>
      <xdr:grpSpPr>
        <a:xfrm>
          <a:off x="14600463" y="11915054"/>
          <a:ext cx="321293" cy="231322"/>
          <a:chOff x="12945672" y="21648964"/>
          <a:chExt cx="321293" cy="231322"/>
        </a:xfrm>
      </xdr:grpSpPr>
      <xdr:sp macro="" textlink="">
        <xdr:nvSpPr>
          <xdr:cNvPr id="277" name="正方形/長方形 276">
            <a:extLst>
              <a:ext uri="{FF2B5EF4-FFF2-40B4-BE49-F238E27FC236}">
                <a16:creationId xmlns:a16="http://schemas.microsoft.com/office/drawing/2014/main" id="{00000000-0008-0000-0200-00001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8" name="正方形/長方形 277">
            <a:extLst>
              <a:ext uri="{FF2B5EF4-FFF2-40B4-BE49-F238E27FC236}">
                <a16:creationId xmlns:a16="http://schemas.microsoft.com/office/drawing/2014/main" id="{00000000-0008-0000-0200-00001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9" name="右矢印 278">
            <a:extLst>
              <a:ext uri="{FF2B5EF4-FFF2-40B4-BE49-F238E27FC236}">
                <a16:creationId xmlns:a16="http://schemas.microsoft.com/office/drawing/2014/main" id="{00000000-0008-0000-0200-00001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36</xdr:row>
      <xdr:rowOff>122463</xdr:rowOff>
    </xdr:from>
    <xdr:to>
      <xdr:col>17</xdr:col>
      <xdr:colOff>430149</xdr:colOff>
      <xdr:row>36</xdr:row>
      <xdr:rowOff>353785</xdr:rowOff>
    </xdr:to>
    <xdr:grpSp>
      <xdr:nvGrpSpPr>
        <xdr:cNvPr id="280" name="グループ化 279">
          <a:extLst>
            <a:ext uri="{FF2B5EF4-FFF2-40B4-BE49-F238E27FC236}">
              <a16:creationId xmlns:a16="http://schemas.microsoft.com/office/drawing/2014/main" id="{00000000-0008-0000-0200-000018010000}"/>
            </a:ext>
          </a:extLst>
        </xdr:cNvPr>
        <xdr:cNvGrpSpPr/>
      </xdr:nvGrpSpPr>
      <xdr:grpSpPr>
        <a:xfrm>
          <a:off x="14105003" y="13065257"/>
          <a:ext cx="321293" cy="231322"/>
          <a:chOff x="12945672" y="21648964"/>
          <a:chExt cx="321293" cy="231322"/>
        </a:xfrm>
      </xdr:grpSpPr>
      <xdr:sp macro="" textlink="">
        <xdr:nvSpPr>
          <xdr:cNvPr id="281" name="正方形/長方形 280">
            <a:extLst>
              <a:ext uri="{FF2B5EF4-FFF2-40B4-BE49-F238E27FC236}">
                <a16:creationId xmlns:a16="http://schemas.microsoft.com/office/drawing/2014/main" id="{00000000-0008-0000-0200-00001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83" name="右矢印 282">
            <a:extLst>
              <a:ext uri="{FF2B5EF4-FFF2-40B4-BE49-F238E27FC236}">
                <a16:creationId xmlns:a16="http://schemas.microsoft.com/office/drawing/2014/main" id="{00000000-0008-0000-0200-00001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36</xdr:row>
      <xdr:rowOff>122463</xdr:rowOff>
    </xdr:from>
    <xdr:to>
      <xdr:col>18</xdr:col>
      <xdr:colOff>443756</xdr:colOff>
      <xdr:row>36</xdr:row>
      <xdr:rowOff>353785</xdr:rowOff>
    </xdr:to>
    <xdr:grpSp>
      <xdr:nvGrpSpPr>
        <xdr:cNvPr id="284" name="グループ化 283">
          <a:extLst>
            <a:ext uri="{FF2B5EF4-FFF2-40B4-BE49-F238E27FC236}">
              <a16:creationId xmlns:a16="http://schemas.microsoft.com/office/drawing/2014/main" id="{00000000-0008-0000-0200-00001C010000}"/>
            </a:ext>
          </a:extLst>
        </xdr:cNvPr>
        <xdr:cNvGrpSpPr/>
      </xdr:nvGrpSpPr>
      <xdr:grpSpPr>
        <a:xfrm>
          <a:off x="14600463" y="13065257"/>
          <a:ext cx="321293" cy="231322"/>
          <a:chOff x="12945672" y="21648964"/>
          <a:chExt cx="321293" cy="231322"/>
        </a:xfrm>
      </xdr:grpSpPr>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86" name="正方形/長方形 285">
            <a:extLst>
              <a:ext uri="{FF2B5EF4-FFF2-40B4-BE49-F238E27FC236}">
                <a16:creationId xmlns:a16="http://schemas.microsoft.com/office/drawing/2014/main" id="{00000000-0008-0000-0200-00001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87" name="右矢印 286">
            <a:extLst>
              <a:ext uri="{FF2B5EF4-FFF2-40B4-BE49-F238E27FC236}">
                <a16:creationId xmlns:a16="http://schemas.microsoft.com/office/drawing/2014/main" id="{00000000-0008-0000-0200-00001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37</xdr:row>
      <xdr:rowOff>136070</xdr:rowOff>
    </xdr:from>
    <xdr:to>
      <xdr:col>17</xdr:col>
      <xdr:colOff>430149</xdr:colOff>
      <xdr:row>37</xdr:row>
      <xdr:rowOff>367392</xdr:rowOff>
    </xdr:to>
    <xdr:grpSp>
      <xdr:nvGrpSpPr>
        <xdr:cNvPr id="288" name="グループ化 287">
          <a:extLst>
            <a:ext uri="{FF2B5EF4-FFF2-40B4-BE49-F238E27FC236}">
              <a16:creationId xmlns:a16="http://schemas.microsoft.com/office/drawing/2014/main" id="{00000000-0008-0000-0200-000020010000}"/>
            </a:ext>
          </a:extLst>
        </xdr:cNvPr>
        <xdr:cNvGrpSpPr/>
      </xdr:nvGrpSpPr>
      <xdr:grpSpPr>
        <a:xfrm>
          <a:off x="14105003" y="13560717"/>
          <a:ext cx="321293" cy="231322"/>
          <a:chOff x="12945672" y="21648964"/>
          <a:chExt cx="321293" cy="231322"/>
        </a:xfrm>
      </xdr:grpSpPr>
      <xdr:sp macro="" textlink="">
        <xdr:nvSpPr>
          <xdr:cNvPr id="289" name="正方形/長方形 288">
            <a:extLst>
              <a:ext uri="{FF2B5EF4-FFF2-40B4-BE49-F238E27FC236}">
                <a16:creationId xmlns:a16="http://schemas.microsoft.com/office/drawing/2014/main" id="{00000000-0008-0000-0200-00002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0" name="正方形/長方形 289">
            <a:extLst>
              <a:ext uri="{FF2B5EF4-FFF2-40B4-BE49-F238E27FC236}">
                <a16:creationId xmlns:a16="http://schemas.microsoft.com/office/drawing/2014/main" id="{00000000-0008-0000-0200-00002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1" name="右矢印 290">
            <a:extLst>
              <a:ext uri="{FF2B5EF4-FFF2-40B4-BE49-F238E27FC236}">
                <a16:creationId xmlns:a16="http://schemas.microsoft.com/office/drawing/2014/main" id="{00000000-0008-0000-0200-00002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37</xdr:row>
      <xdr:rowOff>136070</xdr:rowOff>
    </xdr:from>
    <xdr:to>
      <xdr:col>18</xdr:col>
      <xdr:colOff>443756</xdr:colOff>
      <xdr:row>37</xdr:row>
      <xdr:rowOff>367392</xdr:rowOff>
    </xdr:to>
    <xdr:grpSp>
      <xdr:nvGrpSpPr>
        <xdr:cNvPr id="292" name="グループ化 291">
          <a:extLst>
            <a:ext uri="{FF2B5EF4-FFF2-40B4-BE49-F238E27FC236}">
              <a16:creationId xmlns:a16="http://schemas.microsoft.com/office/drawing/2014/main" id="{00000000-0008-0000-0200-000024010000}"/>
            </a:ext>
          </a:extLst>
        </xdr:cNvPr>
        <xdr:cNvGrpSpPr/>
      </xdr:nvGrpSpPr>
      <xdr:grpSpPr>
        <a:xfrm>
          <a:off x="14600463" y="13560717"/>
          <a:ext cx="321293" cy="231322"/>
          <a:chOff x="12945672" y="21648964"/>
          <a:chExt cx="321293" cy="231322"/>
        </a:xfrm>
      </xdr:grpSpPr>
      <xdr:sp macro="" textlink="">
        <xdr:nvSpPr>
          <xdr:cNvPr id="293" name="正方形/長方形 292">
            <a:extLst>
              <a:ext uri="{FF2B5EF4-FFF2-40B4-BE49-F238E27FC236}">
                <a16:creationId xmlns:a16="http://schemas.microsoft.com/office/drawing/2014/main" id="{00000000-0008-0000-0200-00002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4" name="正方形/長方形 293">
            <a:extLst>
              <a:ext uri="{FF2B5EF4-FFF2-40B4-BE49-F238E27FC236}">
                <a16:creationId xmlns:a16="http://schemas.microsoft.com/office/drawing/2014/main" id="{00000000-0008-0000-0200-00002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5" name="右矢印 294">
            <a:extLst>
              <a:ext uri="{FF2B5EF4-FFF2-40B4-BE49-F238E27FC236}">
                <a16:creationId xmlns:a16="http://schemas.microsoft.com/office/drawing/2014/main" id="{00000000-0008-0000-0200-00002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122463</xdr:colOff>
      <xdr:row>38</xdr:row>
      <xdr:rowOff>68035</xdr:rowOff>
    </xdr:from>
    <xdr:to>
      <xdr:col>17</xdr:col>
      <xdr:colOff>443756</xdr:colOff>
      <xdr:row>38</xdr:row>
      <xdr:rowOff>299357</xdr:rowOff>
    </xdr:to>
    <xdr:grpSp>
      <xdr:nvGrpSpPr>
        <xdr:cNvPr id="296" name="グループ化 295">
          <a:extLst>
            <a:ext uri="{FF2B5EF4-FFF2-40B4-BE49-F238E27FC236}">
              <a16:creationId xmlns:a16="http://schemas.microsoft.com/office/drawing/2014/main" id="{00000000-0008-0000-0200-000028010000}"/>
            </a:ext>
          </a:extLst>
        </xdr:cNvPr>
        <xdr:cNvGrpSpPr/>
      </xdr:nvGrpSpPr>
      <xdr:grpSpPr>
        <a:xfrm>
          <a:off x="14118610" y="13974535"/>
          <a:ext cx="321293" cy="231322"/>
          <a:chOff x="12945672" y="21648964"/>
          <a:chExt cx="321293" cy="231322"/>
        </a:xfrm>
      </xdr:grpSpPr>
      <xdr:sp macro="" textlink="">
        <xdr:nvSpPr>
          <xdr:cNvPr id="297" name="正方形/長方形 296">
            <a:extLst>
              <a:ext uri="{FF2B5EF4-FFF2-40B4-BE49-F238E27FC236}">
                <a16:creationId xmlns:a16="http://schemas.microsoft.com/office/drawing/2014/main" id="{00000000-0008-0000-0200-00002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8" name="正方形/長方形 297">
            <a:extLst>
              <a:ext uri="{FF2B5EF4-FFF2-40B4-BE49-F238E27FC236}">
                <a16:creationId xmlns:a16="http://schemas.microsoft.com/office/drawing/2014/main" id="{00000000-0008-0000-0200-00002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9" name="右矢印 298">
            <a:extLst>
              <a:ext uri="{FF2B5EF4-FFF2-40B4-BE49-F238E27FC236}">
                <a16:creationId xmlns:a16="http://schemas.microsoft.com/office/drawing/2014/main" id="{00000000-0008-0000-0200-00002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39</xdr:row>
      <xdr:rowOff>68035</xdr:rowOff>
    </xdr:from>
    <xdr:to>
      <xdr:col>18</xdr:col>
      <xdr:colOff>430149</xdr:colOff>
      <xdr:row>39</xdr:row>
      <xdr:rowOff>299357</xdr:rowOff>
    </xdr:to>
    <xdr:grpSp>
      <xdr:nvGrpSpPr>
        <xdr:cNvPr id="300" name="グループ化 299">
          <a:extLst>
            <a:ext uri="{FF2B5EF4-FFF2-40B4-BE49-F238E27FC236}">
              <a16:creationId xmlns:a16="http://schemas.microsoft.com/office/drawing/2014/main" id="{00000000-0008-0000-0200-00002C010000}"/>
            </a:ext>
          </a:extLst>
        </xdr:cNvPr>
        <xdr:cNvGrpSpPr/>
      </xdr:nvGrpSpPr>
      <xdr:grpSpPr>
        <a:xfrm>
          <a:off x="14586856" y="14344329"/>
          <a:ext cx="321293" cy="231322"/>
          <a:chOff x="12945672" y="21648964"/>
          <a:chExt cx="321293" cy="231322"/>
        </a:xfrm>
      </xdr:grpSpPr>
      <xdr:sp macro="" textlink="">
        <xdr:nvSpPr>
          <xdr:cNvPr id="301" name="正方形/長方形 300">
            <a:extLst>
              <a:ext uri="{FF2B5EF4-FFF2-40B4-BE49-F238E27FC236}">
                <a16:creationId xmlns:a16="http://schemas.microsoft.com/office/drawing/2014/main" id="{00000000-0008-0000-0200-00002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02" name="正方形/長方形 301">
            <a:extLst>
              <a:ext uri="{FF2B5EF4-FFF2-40B4-BE49-F238E27FC236}">
                <a16:creationId xmlns:a16="http://schemas.microsoft.com/office/drawing/2014/main" id="{00000000-0008-0000-0200-00002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03" name="右矢印 302">
            <a:extLst>
              <a:ext uri="{FF2B5EF4-FFF2-40B4-BE49-F238E27FC236}">
                <a16:creationId xmlns:a16="http://schemas.microsoft.com/office/drawing/2014/main" id="{00000000-0008-0000-0200-00002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40</xdr:row>
      <xdr:rowOff>81642</xdr:rowOff>
    </xdr:from>
    <xdr:to>
      <xdr:col>18</xdr:col>
      <xdr:colOff>443756</xdr:colOff>
      <xdr:row>40</xdr:row>
      <xdr:rowOff>312964</xdr:rowOff>
    </xdr:to>
    <xdr:grpSp>
      <xdr:nvGrpSpPr>
        <xdr:cNvPr id="304" name="グループ化 303">
          <a:extLst>
            <a:ext uri="{FF2B5EF4-FFF2-40B4-BE49-F238E27FC236}">
              <a16:creationId xmlns:a16="http://schemas.microsoft.com/office/drawing/2014/main" id="{00000000-0008-0000-0200-000030010000}"/>
            </a:ext>
          </a:extLst>
        </xdr:cNvPr>
        <xdr:cNvGrpSpPr/>
      </xdr:nvGrpSpPr>
      <xdr:grpSpPr>
        <a:xfrm>
          <a:off x="14600463" y="14727730"/>
          <a:ext cx="321293" cy="231322"/>
          <a:chOff x="12945672" y="21648964"/>
          <a:chExt cx="321293" cy="231322"/>
        </a:xfrm>
      </xdr:grpSpPr>
      <xdr:sp macro="" textlink="">
        <xdr:nvSpPr>
          <xdr:cNvPr id="305" name="正方形/長方形 304">
            <a:extLst>
              <a:ext uri="{FF2B5EF4-FFF2-40B4-BE49-F238E27FC236}">
                <a16:creationId xmlns:a16="http://schemas.microsoft.com/office/drawing/2014/main" id="{00000000-0008-0000-0200-00003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06" name="正方形/長方形 305">
            <a:extLst>
              <a:ext uri="{FF2B5EF4-FFF2-40B4-BE49-F238E27FC236}">
                <a16:creationId xmlns:a16="http://schemas.microsoft.com/office/drawing/2014/main" id="{00000000-0008-0000-0200-00003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07" name="右矢印 306">
            <a:extLst>
              <a:ext uri="{FF2B5EF4-FFF2-40B4-BE49-F238E27FC236}">
                <a16:creationId xmlns:a16="http://schemas.microsoft.com/office/drawing/2014/main" id="{00000000-0008-0000-0200-00003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41</xdr:row>
      <xdr:rowOff>81642</xdr:rowOff>
    </xdr:from>
    <xdr:to>
      <xdr:col>17</xdr:col>
      <xdr:colOff>430149</xdr:colOff>
      <xdr:row>41</xdr:row>
      <xdr:rowOff>312964</xdr:rowOff>
    </xdr:to>
    <xdr:grpSp>
      <xdr:nvGrpSpPr>
        <xdr:cNvPr id="308" name="グループ化 307">
          <a:extLst>
            <a:ext uri="{FF2B5EF4-FFF2-40B4-BE49-F238E27FC236}">
              <a16:creationId xmlns:a16="http://schemas.microsoft.com/office/drawing/2014/main" id="{00000000-0008-0000-0200-000034010000}"/>
            </a:ext>
          </a:extLst>
        </xdr:cNvPr>
        <xdr:cNvGrpSpPr/>
      </xdr:nvGrpSpPr>
      <xdr:grpSpPr>
        <a:xfrm>
          <a:off x="14105003" y="15097524"/>
          <a:ext cx="321293" cy="231322"/>
          <a:chOff x="12945672" y="21648964"/>
          <a:chExt cx="321293" cy="231322"/>
        </a:xfrm>
      </xdr:grpSpPr>
      <xdr:sp macro="" textlink="">
        <xdr:nvSpPr>
          <xdr:cNvPr id="309" name="正方形/長方形 308">
            <a:extLst>
              <a:ext uri="{FF2B5EF4-FFF2-40B4-BE49-F238E27FC236}">
                <a16:creationId xmlns:a16="http://schemas.microsoft.com/office/drawing/2014/main" id="{00000000-0008-0000-0200-00003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0" name="正方形/長方形 309">
            <a:extLst>
              <a:ext uri="{FF2B5EF4-FFF2-40B4-BE49-F238E27FC236}">
                <a16:creationId xmlns:a16="http://schemas.microsoft.com/office/drawing/2014/main" id="{00000000-0008-0000-0200-00003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1" name="右矢印 310">
            <a:extLst>
              <a:ext uri="{FF2B5EF4-FFF2-40B4-BE49-F238E27FC236}">
                <a16:creationId xmlns:a16="http://schemas.microsoft.com/office/drawing/2014/main" id="{00000000-0008-0000-0200-00003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42</xdr:row>
      <xdr:rowOff>68035</xdr:rowOff>
    </xdr:from>
    <xdr:to>
      <xdr:col>18</xdr:col>
      <xdr:colOff>443756</xdr:colOff>
      <xdr:row>42</xdr:row>
      <xdr:rowOff>299357</xdr:rowOff>
    </xdr:to>
    <xdr:grpSp>
      <xdr:nvGrpSpPr>
        <xdr:cNvPr id="312" name="グループ化 311">
          <a:extLst>
            <a:ext uri="{FF2B5EF4-FFF2-40B4-BE49-F238E27FC236}">
              <a16:creationId xmlns:a16="http://schemas.microsoft.com/office/drawing/2014/main" id="{00000000-0008-0000-0200-000038010000}"/>
            </a:ext>
          </a:extLst>
        </xdr:cNvPr>
        <xdr:cNvGrpSpPr/>
      </xdr:nvGrpSpPr>
      <xdr:grpSpPr>
        <a:xfrm>
          <a:off x="14600463" y="15453711"/>
          <a:ext cx="321293" cy="231322"/>
          <a:chOff x="12945672" y="21648964"/>
          <a:chExt cx="321293" cy="231322"/>
        </a:xfrm>
      </xdr:grpSpPr>
      <xdr:sp macro="" textlink="">
        <xdr:nvSpPr>
          <xdr:cNvPr id="313" name="正方形/長方形 312">
            <a:extLst>
              <a:ext uri="{FF2B5EF4-FFF2-40B4-BE49-F238E27FC236}">
                <a16:creationId xmlns:a16="http://schemas.microsoft.com/office/drawing/2014/main" id="{00000000-0008-0000-0200-00003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4" name="正方形/長方形 313">
            <a:extLst>
              <a:ext uri="{FF2B5EF4-FFF2-40B4-BE49-F238E27FC236}">
                <a16:creationId xmlns:a16="http://schemas.microsoft.com/office/drawing/2014/main" id="{00000000-0008-0000-0200-00003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5" name="右矢印 314">
            <a:extLst>
              <a:ext uri="{FF2B5EF4-FFF2-40B4-BE49-F238E27FC236}">
                <a16:creationId xmlns:a16="http://schemas.microsoft.com/office/drawing/2014/main" id="{00000000-0008-0000-0200-00003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46</xdr:row>
      <xdr:rowOff>81642</xdr:rowOff>
    </xdr:from>
    <xdr:to>
      <xdr:col>17</xdr:col>
      <xdr:colOff>430149</xdr:colOff>
      <xdr:row>46</xdr:row>
      <xdr:rowOff>312964</xdr:rowOff>
    </xdr:to>
    <xdr:grpSp>
      <xdr:nvGrpSpPr>
        <xdr:cNvPr id="316" name="グループ化 315">
          <a:extLst>
            <a:ext uri="{FF2B5EF4-FFF2-40B4-BE49-F238E27FC236}">
              <a16:creationId xmlns:a16="http://schemas.microsoft.com/office/drawing/2014/main" id="{00000000-0008-0000-0200-00003C010000}"/>
            </a:ext>
          </a:extLst>
        </xdr:cNvPr>
        <xdr:cNvGrpSpPr/>
      </xdr:nvGrpSpPr>
      <xdr:grpSpPr>
        <a:xfrm>
          <a:off x="14105003" y="17170613"/>
          <a:ext cx="321293" cy="231322"/>
          <a:chOff x="12945672" y="21648964"/>
          <a:chExt cx="321293" cy="231322"/>
        </a:xfrm>
      </xdr:grpSpPr>
      <xdr:sp macro="" textlink="">
        <xdr:nvSpPr>
          <xdr:cNvPr id="317" name="正方形/長方形 316">
            <a:extLst>
              <a:ext uri="{FF2B5EF4-FFF2-40B4-BE49-F238E27FC236}">
                <a16:creationId xmlns:a16="http://schemas.microsoft.com/office/drawing/2014/main" id="{00000000-0008-0000-0200-00003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8" name="正方形/長方形 317">
            <a:extLst>
              <a:ext uri="{FF2B5EF4-FFF2-40B4-BE49-F238E27FC236}">
                <a16:creationId xmlns:a16="http://schemas.microsoft.com/office/drawing/2014/main" id="{00000000-0008-0000-0200-00003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9" name="右矢印 318">
            <a:extLst>
              <a:ext uri="{FF2B5EF4-FFF2-40B4-BE49-F238E27FC236}">
                <a16:creationId xmlns:a16="http://schemas.microsoft.com/office/drawing/2014/main" id="{00000000-0008-0000-0200-00003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47</xdr:row>
      <xdr:rowOff>68035</xdr:rowOff>
    </xdr:from>
    <xdr:to>
      <xdr:col>17</xdr:col>
      <xdr:colOff>430149</xdr:colOff>
      <xdr:row>47</xdr:row>
      <xdr:rowOff>299357</xdr:rowOff>
    </xdr:to>
    <xdr:grpSp>
      <xdr:nvGrpSpPr>
        <xdr:cNvPr id="320" name="グループ化 319">
          <a:extLst>
            <a:ext uri="{FF2B5EF4-FFF2-40B4-BE49-F238E27FC236}">
              <a16:creationId xmlns:a16="http://schemas.microsoft.com/office/drawing/2014/main" id="{00000000-0008-0000-0200-000040010000}"/>
            </a:ext>
          </a:extLst>
        </xdr:cNvPr>
        <xdr:cNvGrpSpPr/>
      </xdr:nvGrpSpPr>
      <xdr:grpSpPr>
        <a:xfrm>
          <a:off x="14105003" y="17526800"/>
          <a:ext cx="321293" cy="231322"/>
          <a:chOff x="12945672" y="21648964"/>
          <a:chExt cx="321293" cy="231322"/>
        </a:xfrm>
      </xdr:grpSpPr>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23" name="右矢印 322">
            <a:extLst>
              <a:ext uri="{FF2B5EF4-FFF2-40B4-BE49-F238E27FC236}">
                <a16:creationId xmlns:a16="http://schemas.microsoft.com/office/drawing/2014/main" id="{00000000-0008-0000-0200-00004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122463</xdr:colOff>
      <xdr:row>48</xdr:row>
      <xdr:rowOff>81642</xdr:rowOff>
    </xdr:from>
    <xdr:to>
      <xdr:col>17</xdr:col>
      <xdr:colOff>443756</xdr:colOff>
      <xdr:row>48</xdr:row>
      <xdr:rowOff>312964</xdr:rowOff>
    </xdr:to>
    <xdr:grpSp>
      <xdr:nvGrpSpPr>
        <xdr:cNvPr id="324" name="グループ化 323">
          <a:extLst>
            <a:ext uri="{FF2B5EF4-FFF2-40B4-BE49-F238E27FC236}">
              <a16:creationId xmlns:a16="http://schemas.microsoft.com/office/drawing/2014/main" id="{00000000-0008-0000-0200-000044010000}"/>
            </a:ext>
          </a:extLst>
        </xdr:cNvPr>
        <xdr:cNvGrpSpPr/>
      </xdr:nvGrpSpPr>
      <xdr:grpSpPr>
        <a:xfrm>
          <a:off x="14118610" y="17910201"/>
          <a:ext cx="321293" cy="231322"/>
          <a:chOff x="12945672" y="21648964"/>
          <a:chExt cx="321293" cy="231322"/>
        </a:xfrm>
      </xdr:grpSpPr>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27" name="右矢印 326">
            <a:extLst>
              <a:ext uri="{FF2B5EF4-FFF2-40B4-BE49-F238E27FC236}">
                <a16:creationId xmlns:a16="http://schemas.microsoft.com/office/drawing/2014/main" id="{00000000-0008-0000-0200-00004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52</xdr:row>
      <xdr:rowOff>81642</xdr:rowOff>
    </xdr:from>
    <xdr:to>
      <xdr:col>18</xdr:col>
      <xdr:colOff>443756</xdr:colOff>
      <xdr:row>52</xdr:row>
      <xdr:rowOff>312964</xdr:rowOff>
    </xdr:to>
    <xdr:grpSp>
      <xdr:nvGrpSpPr>
        <xdr:cNvPr id="328" name="グループ化 327">
          <a:extLst>
            <a:ext uri="{FF2B5EF4-FFF2-40B4-BE49-F238E27FC236}">
              <a16:creationId xmlns:a16="http://schemas.microsoft.com/office/drawing/2014/main" id="{00000000-0008-0000-0200-000048010000}"/>
            </a:ext>
          </a:extLst>
        </xdr:cNvPr>
        <xdr:cNvGrpSpPr/>
      </xdr:nvGrpSpPr>
      <xdr:grpSpPr>
        <a:xfrm>
          <a:off x="14600463" y="19389377"/>
          <a:ext cx="321293" cy="231322"/>
          <a:chOff x="12945672" y="21648964"/>
          <a:chExt cx="321293" cy="231322"/>
        </a:xfrm>
      </xdr:grpSpPr>
      <xdr:sp macro="" textlink="">
        <xdr:nvSpPr>
          <xdr:cNvPr id="329" name="正方形/長方形 328">
            <a:extLst>
              <a:ext uri="{FF2B5EF4-FFF2-40B4-BE49-F238E27FC236}">
                <a16:creationId xmlns:a16="http://schemas.microsoft.com/office/drawing/2014/main" id="{00000000-0008-0000-0200-00004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0" name="正方形/長方形 329">
            <a:extLst>
              <a:ext uri="{FF2B5EF4-FFF2-40B4-BE49-F238E27FC236}">
                <a16:creationId xmlns:a16="http://schemas.microsoft.com/office/drawing/2014/main" id="{00000000-0008-0000-0200-00004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1" name="右矢印 330">
            <a:extLst>
              <a:ext uri="{FF2B5EF4-FFF2-40B4-BE49-F238E27FC236}">
                <a16:creationId xmlns:a16="http://schemas.microsoft.com/office/drawing/2014/main" id="{00000000-0008-0000-0200-00004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53</xdr:row>
      <xdr:rowOff>81642</xdr:rowOff>
    </xdr:from>
    <xdr:to>
      <xdr:col>18</xdr:col>
      <xdr:colOff>443756</xdr:colOff>
      <xdr:row>53</xdr:row>
      <xdr:rowOff>312964</xdr:rowOff>
    </xdr:to>
    <xdr:grpSp>
      <xdr:nvGrpSpPr>
        <xdr:cNvPr id="332" name="グループ化 331">
          <a:extLst>
            <a:ext uri="{FF2B5EF4-FFF2-40B4-BE49-F238E27FC236}">
              <a16:creationId xmlns:a16="http://schemas.microsoft.com/office/drawing/2014/main" id="{00000000-0008-0000-0200-00004C010000}"/>
            </a:ext>
          </a:extLst>
        </xdr:cNvPr>
        <xdr:cNvGrpSpPr/>
      </xdr:nvGrpSpPr>
      <xdr:grpSpPr>
        <a:xfrm>
          <a:off x="14600463" y="19759171"/>
          <a:ext cx="321293" cy="231322"/>
          <a:chOff x="12945672" y="21648964"/>
          <a:chExt cx="321293" cy="231322"/>
        </a:xfrm>
      </xdr:grpSpPr>
      <xdr:sp macro="" textlink="">
        <xdr:nvSpPr>
          <xdr:cNvPr id="333" name="正方形/長方形 332">
            <a:extLst>
              <a:ext uri="{FF2B5EF4-FFF2-40B4-BE49-F238E27FC236}">
                <a16:creationId xmlns:a16="http://schemas.microsoft.com/office/drawing/2014/main" id="{00000000-0008-0000-0200-00004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4" name="正方形/長方形 333">
            <a:extLst>
              <a:ext uri="{FF2B5EF4-FFF2-40B4-BE49-F238E27FC236}">
                <a16:creationId xmlns:a16="http://schemas.microsoft.com/office/drawing/2014/main" id="{00000000-0008-0000-0200-00004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5" name="右矢印 334">
            <a:extLst>
              <a:ext uri="{FF2B5EF4-FFF2-40B4-BE49-F238E27FC236}">
                <a16:creationId xmlns:a16="http://schemas.microsoft.com/office/drawing/2014/main" id="{00000000-0008-0000-0200-00004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16</xdr:col>
      <xdr:colOff>108856</xdr:colOff>
      <xdr:row>52</xdr:row>
      <xdr:rowOff>81642</xdr:rowOff>
    </xdr:from>
    <xdr:to>
      <xdr:col>16</xdr:col>
      <xdr:colOff>430149</xdr:colOff>
      <xdr:row>52</xdr:row>
      <xdr:rowOff>312964</xdr:rowOff>
    </xdr:to>
    <xdr:grpSp>
      <xdr:nvGrpSpPr>
        <xdr:cNvPr id="336" name="グループ化 335">
          <a:extLst>
            <a:ext uri="{FF2B5EF4-FFF2-40B4-BE49-F238E27FC236}">
              <a16:creationId xmlns:a16="http://schemas.microsoft.com/office/drawing/2014/main" id="{00000000-0008-0000-0200-000050010000}"/>
            </a:ext>
          </a:extLst>
        </xdr:cNvPr>
        <xdr:cNvGrpSpPr/>
      </xdr:nvGrpSpPr>
      <xdr:grpSpPr>
        <a:xfrm>
          <a:off x="13623150" y="19389377"/>
          <a:ext cx="321293" cy="231322"/>
          <a:chOff x="12945672" y="21648964"/>
          <a:chExt cx="321293" cy="231322"/>
        </a:xfrm>
      </xdr:grpSpPr>
      <xdr:sp macro="" textlink="">
        <xdr:nvSpPr>
          <xdr:cNvPr id="337" name="正方形/長方形 336">
            <a:extLst>
              <a:ext uri="{FF2B5EF4-FFF2-40B4-BE49-F238E27FC236}">
                <a16:creationId xmlns:a16="http://schemas.microsoft.com/office/drawing/2014/main" id="{00000000-0008-0000-0200-00005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8" name="正方形/長方形 337">
            <a:extLst>
              <a:ext uri="{FF2B5EF4-FFF2-40B4-BE49-F238E27FC236}">
                <a16:creationId xmlns:a16="http://schemas.microsoft.com/office/drawing/2014/main" id="{00000000-0008-0000-0200-00005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9" name="右矢印 338">
            <a:extLst>
              <a:ext uri="{FF2B5EF4-FFF2-40B4-BE49-F238E27FC236}">
                <a16:creationId xmlns:a16="http://schemas.microsoft.com/office/drawing/2014/main" id="{00000000-0008-0000-0200-00005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53</xdr:row>
      <xdr:rowOff>108856</xdr:rowOff>
    </xdr:from>
    <xdr:to>
      <xdr:col>16</xdr:col>
      <xdr:colOff>419249</xdr:colOff>
      <xdr:row>53</xdr:row>
      <xdr:rowOff>288856</xdr:rowOff>
    </xdr:to>
    <xdr:sp macro="" textlink="">
      <xdr:nvSpPr>
        <xdr:cNvPr id="340" name="ホームベース 339">
          <a:extLst>
            <a:ext uri="{FF2B5EF4-FFF2-40B4-BE49-F238E27FC236}">
              <a16:creationId xmlns:a16="http://schemas.microsoft.com/office/drawing/2014/main" id="{00000000-0008-0000-0200-000054010000}"/>
            </a:ext>
          </a:extLst>
        </xdr:cNvPr>
        <xdr:cNvSpPr/>
      </xdr:nvSpPr>
      <xdr:spPr>
        <a:xfrm>
          <a:off x="13877924" y="1980655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29</xdr:row>
      <xdr:rowOff>81642</xdr:rowOff>
    </xdr:from>
    <xdr:to>
      <xdr:col>17</xdr:col>
      <xdr:colOff>419249</xdr:colOff>
      <xdr:row>29</xdr:row>
      <xdr:rowOff>261642</xdr:rowOff>
    </xdr:to>
    <xdr:sp macro="" textlink="">
      <xdr:nvSpPr>
        <xdr:cNvPr id="341" name="ホームベース 340">
          <a:extLst>
            <a:ext uri="{FF2B5EF4-FFF2-40B4-BE49-F238E27FC236}">
              <a16:creationId xmlns:a16="http://schemas.microsoft.com/office/drawing/2014/main" id="{00000000-0008-0000-0200-000055010000}"/>
            </a:ext>
          </a:extLst>
        </xdr:cNvPr>
        <xdr:cNvSpPr/>
      </xdr:nvSpPr>
      <xdr:spPr>
        <a:xfrm>
          <a:off x="14373224" y="10444842"/>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122463</xdr:colOff>
      <xdr:row>28</xdr:row>
      <xdr:rowOff>68035</xdr:rowOff>
    </xdr:from>
    <xdr:to>
      <xdr:col>17</xdr:col>
      <xdr:colOff>443756</xdr:colOff>
      <xdr:row>28</xdr:row>
      <xdr:rowOff>299357</xdr:rowOff>
    </xdr:to>
    <xdr:grpSp>
      <xdr:nvGrpSpPr>
        <xdr:cNvPr id="342" name="グループ化 341">
          <a:extLst>
            <a:ext uri="{FF2B5EF4-FFF2-40B4-BE49-F238E27FC236}">
              <a16:creationId xmlns:a16="http://schemas.microsoft.com/office/drawing/2014/main" id="{00000000-0008-0000-0200-000056010000}"/>
            </a:ext>
          </a:extLst>
        </xdr:cNvPr>
        <xdr:cNvGrpSpPr/>
      </xdr:nvGrpSpPr>
      <xdr:grpSpPr>
        <a:xfrm>
          <a:off x="14118610" y="10052476"/>
          <a:ext cx="321293" cy="231322"/>
          <a:chOff x="12945672" y="21648964"/>
          <a:chExt cx="321293" cy="231322"/>
        </a:xfrm>
      </xdr:grpSpPr>
      <xdr:sp macro="" textlink="">
        <xdr:nvSpPr>
          <xdr:cNvPr id="343" name="正方形/長方形 342">
            <a:extLst>
              <a:ext uri="{FF2B5EF4-FFF2-40B4-BE49-F238E27FC236}">
                <a16:creationId xmlns:a16="http://schemas.microsoft.com/office/drawing/2014/main" id="{00000000-0008-0000-0200-000057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44" name="正方形/長方形 343">
            <a:extLst>
              <a:ext uri="{FF2B5EF4-FFF2-40B4-BE49-F238E27FC236}">
                <a16:creationId xmlns:a16="http://schemas.microsoft.com/office/drawing/2014/main" id="{00000000-0008-0000-0200-000058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45" name="右矢印 344">
            <a:extLst>
              <a:ext uri="{FF2B5EF4-FFF2-40B4-BE49-F238E27FC236}">
                <a16:creationId xmlns:a16="http://schemas.microsoft.com/office/drawing/2014/main" id="{00000000-0008-0000-0200-000059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28</xdr:row>
      <xdr:rowOff>81642</xdr:rowOff>
    </xdr:from>
    <xdr:to>
      <xdr:col>18</xdr:col>
      <xdr:colOff>443756</xdr:colOff>
      <xdr:row>28</xdr:row>
      <xdr:rowOff>312964</xdr:rowOff>
    </xdr:to>
    <xdr:grpSp>
      <xdr:nvGrpSpPr>
        <xdr:cNvPr id="346" name="グループ化 345">
          <a:extLst>
            <a:ext uri="{FF2B5EF4-FFF2-40B4-BE49-F238E27FC236}">
              <a16:creationId xmlns:a16="http://schemas.microsoft.com/office/drawing/2014/main" id="{00000000-0008-0000-0200-00005A010000}"/>
            </a:ext>
          </a:extLst>
        </xdr:cNvPr>
        <xdr:cNvGrpSpPr/>
      </xdr:nvGrpSpPr>
      <xdr:grpSpPr>
        <a:xfrm>
          <a:off x="14600463" y="10066083"/>
          <a:ext cx="321293" cy="231322"/>
          <a:chOff x="12945672" y="21648964"/>
          <a:chExt cx="321293" cy="231322"/>
        </a:xfrm>
      </xdr:grpSpPr>
      <xdr:sp macro="" textlink="">
        <xdr:nvSpPr>
          <xdr:cNvPr id="347" name="正方形/長方形 346">
            <a:extLst>
              <a:ext uri="{FF2B5EF4-FFF2-40B4-BE49-F238E27FC236}">
                <a16:creationId xmlns:a16="http://schemas.microsoft.com/office/drawing/2014/main" id="{00000000-0008-0000-0200-00005B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48" name="正方形/長方形 347">
            <a:extLst>
              <a:ext uri="{FF2B5EF4-FFF2-40B4-BE49-F238E27FC236}">
                <a16:creationId xmlns:a16="http://schemas.microsoft.com/office/drawing/2014/main" id="{00000000-0008-0000-0200-00005C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49" name="右矢印 348">
            <a:extLst>
              <a:ext uri="{FF2B5EF4-FFF2-40B4-BE49-F238E27FC236}">
                <a16:creationId xmlns:a16="http://schemas.microsoft.com/office/drawing/2014/main" id="{00000000-0008-0000-0200-00005D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95249</xdr:colOff>
      <xdr:row>42</xdr:row>
      <xdr:rowOff>81642</xdr:rowOff>
    </xdr:from>
    <xdr:to>
      <xdr:col>17</xdr:col>
      <xdr:colOff>419249</xdr:colOff>
      <xdr:row>42</xdr:row>
      <xdr:rowOff>261642</xdr:rowOff>
    </xdr:to>
    <xdr:sp macro="" textlink="">
      <xdr:nvSpPr>
        <xdr:cNvPr id="350" name="ホームベース 349">
          <a:extLst>
            <a:ext uri="{FF2B5EF4-FFF2-40B4-BE49-F238E27FC236}">
              <a16:creationId xmlns:a16="http://schemas.microsoft.com/office/drawing/2014/main" id="{00000000-0008-0000-0200-00005E010000}"/>
            </a:ext>
          </a:extLst>
        </xdr:cNvPr>
        <xdr:cNvSpPr/>
      </xdr:nvSpPr>
      <xdr:spPr>
        <a:xfrm>
          <a:off x="14373224" y="1548356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122463</xdr:colOff>
      <xdr:row>41</xdr:row>
      <xdr:rowOff>68035</xdr:rowOff>
    </xdr:from>
    <xdr:to>
      <xdr:col>18</xdr:col>
      <xdr:colOff>443756</xdr:colOff>
      <xdr:row>41</xdr:row>
      <xdr:rowOff>299357</xdr:rowOff>
    </xdr:to>
    <xdr:grpSp>
      <xdr:nvGrpSpPr>
        <xdr:cNvPr id="351" name="グループ化 350">
          <a:extLst>
            <a:ext uri="{FF2B5EF4-FFF2-40B4-BE49-F238E27FC236}">
              <a16:creationId xmlns:a16="http://schemas.microsoft.com/office/drawing/2014/main" id="{00000000-0008-0000-0200-00005F010000}"/>
            </a:ext>
          </a:extLst>
        </xdr:cNvPr>
        <xdr:cNvGrpSpPr/>
      </xdr:nvGrpSpPr>
      <xdr:grpSpPr>
        <a:xfrm>
          <a:off x="14600463" y="15083917"/>
          <a:ext cx="321293" cy="231322"/>
          <a:chOff x="12945672" y="21648964"/>
          <a:chExt cx="321293" cy="231322"/>
        </a:xfrm>
      </xdr:grpSpPr>
      <xdr:sp macro="" textlink="">
        <xdr:nvSpPr>
          <xdr:cNvPr id="352" name="正方形/長方形 351">
            <a:extLst>
              <a:ext uri="{FF2B5EF4-FFF2-40B4-BE49-F238E27FC236}">
                <a16:creationId xmlns:a16="http://schemas.microsoft.com/office/drawing/2014/main" id="{00000000-0008-0000-0200-000060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53" name="正方形/長方形 352">
            <a:extLst>
              <a:ext uri="{FF2B5EF4-FFF2-40B4-BE49-F238E27FC236}">
                <a16:creationId xmlns:a16="http://schemas.microsoft.com/office/drawing/2014/main" id="{00000000-0008-0000-0200-000061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54" name="右矢印 353">
            <a:extLst>
              <a:ext uri="{FF2B5EF4-FFF2-40B4-BE49-F238E27FC236}">
                <a16:creationId xmlns:a16="http://schemas.microsoft.com/office/drawing/2014/main" id="{00000000-0008-0000-0200-000062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95249</xdr:colOff>
      <xdr:row>17</xdr:row>
      <xdr:rowOff>95249</xdr:rowOff>
    </xdr:from>
    <xdr:to>
      <xdr:col>17</xdr:col>
      <xdr:colOff>419249</xdr:colOff>
      <xdr:row>17</xdr:row>
      <xdr:rowOff>275249</xdr:rowOff>
    </xdr:to>
    <xdr:sp macro="" textlink="">
      <xdr:nvSpPr>
        <xdr:cNvPr id="355" name="ホームベース 354">
          <a:extLst>
            <a:ext uri="{FF2B5EF4-FFF2-40B4-BE49-F238E27FC236}">
              <a16:creationId xmlns:a16="http://schemas.microsoft.com/office/drawing/2014/main" id="{00000000-0008-0000-0200-000063010000}"/>
            </a:ext>
          </a:extLst>
        </xdr:cNvPr>
        <xdr:cNvSpPr/>
      </xdr:nvSpPr>
      <xdr:spPr>
        <a:xfrm>
          <a:off x="14373224" y="56768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27</xdr:row>
      <xdr:rowOff>95249</xdr:rowOff>
    </xdr:from>
    <xdr:to>
      <xdr:col>17</xdr:col>
      <xdr:colOff>419249</xdr:colOff>
      <xdr:row>27</xdr:row>
      <xdr:rowOff>275249</xdr:rowOff>
    </xdr:to>
    <xdr:sp macro="" textlink="">
      <xdr:nvSpPr>
        <xdr:cNvPr id="356" name="ホームベース 355">
          <a:extLst>
            <a:ext uri="{FF2B5EF4-FFF2-40B4-BE49-F238E27FC236}">
              <a16:creationId xmlns:a16="http://schemas.microsoft.com/office/drawing/2014/main" id="{00000000-0008-0000-0200-000064010000}"/>
            </a:ext>
          </a:extLst>
        </xdr:cNvPr>
        <xdr:cNvSpPr/>
      </xdr:nvSpPr>
      <xdr:spPr>
        <a:xfrm>
          <a:off x="14373224" y="97154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1133475</xdr:colOff>
      <xdr:row>5</xdr:row>
      <xdr:rowOff>95250</xdr:rowOff>
    </xdr:from>
    <xdr:to>
      <xdr:col>4</xdr:col>
      <xdr:colOff>123825</xdr:colOff>
      <xdr:row>16</xdr:row>
      <xdr:rowOff>152400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486275" y="1752600"/>
          <a:ext cx="4219575" cy="2914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このシートは様式１には無関係。</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266700</xdr:colOff>
      <xdr:row>36</xdr:row>
      <xdr:rowOff>28575</xdr:rowOff>
    </xdr:from>
    <xdr:to>
      <xdr:col>11</xdr:col>
      <xdr:colOff>114299</xdr:colOff>
      <xdr:row>50</xdr:row>
      <xdr:rowOff>161925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410075" y="6200775"/>
          <a:ext cx="5848349" cy="2533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Ｃ列の校長名を４月に変更する。</a:t>
          </a:r>
          <a:endParaRPr kumimoji="1" lang="en-US" altLang="ja-JP" sz="2000">
            <a:solidFill>
              <a:schemeClr val="bg1"/>
            </a:solidFill>
          </a:endParaRPr>
        </a:p>
        <a:p>
          <a:r>
            <a:rPr kumimoji="1" lang="ja-JP" altLang="en-US" sz="2000">
              <a:solidFill>
                <a:schemeClr val="bg1"/>
              </a:solidFill>
            </a:rPr>
            <a:t>県立は変更済み。</a:t>
          </a:r>
          <a:r>
            <a:rPr kumimoji="1" lang="en-US" altLang="ja-JP" sz="2000">
              <a:solidFill>
                <a:schemeClr val="bg1"/>
              </a:solidFill>
            </a:rPr>
            <a:t>(</a:t>
          </a:r>
          <a:r>
            <a:rPr kumimoji="1" lang="ja-JP" altLang="en-US" sz="2000">
              <a:solidFill>
                <a:schemeClr val="bg1"/>
              </a:solidFill>
            </a:rPr>
            <a:t>チェックも完了</a:t>
          </a:r>
          <a:r>
            <a:rPr kumimoji="1" lang="en-US" altLang="ja-JP" sz="2000">
              <a:solidFill>
                <a:schemeClr val="bg1"/>
              </a:solidFill>
            </a:rPr>
            <a:t>)</a:t>
          </a:r>
        </a:p>
        <a:p>
          <a:r>
            <a:rPr kumimoji="1" lang="ja-JP" altLang="en-US" sz="2000">
              <a:solidFill>
                <a:schemeClr val="bg1"/>
              </a:solidFill>
            </a:rPr>
            <a:t>市立はまだ。</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76200</xdr:colOff>
      <xdr:row>11</xdr:row>
      <xdr:rowOff>19050</xdr:rowOff>
    </xdr:from>
    <xdr:to>
      <xdr:col>12</xdr:col>
      <xdr:colOff>180975</xdr:colOff>
      <xdr:row>25</xdr:row>
      <xdr:rowOff>19050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715125" y="1905000"/>
          <a:ext cx="4219575" cy="2914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列Ｂ～Ｅを変更する。</a:t>
          </a:r>
          <a:endParaRPr kumimoji="1" lang="en-US" altLang="ja-JP" sz="2000">
            <a:solidFill>
              <a:schemeClr val="bg1"/>
            </a:solidFill>
          </a:endParaRPr>
        </a:p>
        <a:p>
          <a:r>
            <a:rPr kumimoji="1" lang="ja-JP" altLang="en-US" sz="2000">
              <a:solidFill>
                <a:schemeClr val="bg1"/>
              </a:solidFill>
            </a:rPr>
            <a:t>列Ｆは自動入力。</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285750</xdr:colOff>
      <xdr:row>2</xdr:row>
      <xdr:rowOff>152400</xdr:rowOff>
    </xdr:from>
    <xdr:to>
      <xdr:col>8</xdr:col>
      <xdr:colOff>66675</xdr:colOff>
      <xdr:row>19</xdr:row>
      <xdr:rowOff>152400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600325" y="495300"/>
          <a:ext cx="4219575" cy="2914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このシートは様式１には無関係。</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00B050"/>
  </sheetPr>
  <dimension ref="A1:O150"/>
  <sheetViews>
    <sheetView tabSelected="1" view="pageBreakPreview" zoomScaleNormal="100" zoomScaleSheetLayoutView="100" workbookViewId="0">
      <selection activeCell="R8" sqref="R8"/>
    </sheetView>
  </sheetViews>
  <sheetFormatPr defaultColWidth="9" defaultRowHeight="13.5" zeroHeight="1" x14ac:dyDescent="0.15"/>
  <cols>
    <col min="1" max="1" width="3.75" customWidth="1"/>
    <col min="2" max="2" width="3.375" style="71" customWidth="1"/>
    <col min="3" max="3" width="3.375" customWidth="1"/>
    <col min="4" max="4" width="9.125" customWidth="1"/>
    <col min="5" max="5" width="2.25" customWidth="1"/>
    <col min="6" max="6" width="6.875" customWidth="1"/>
    <col min="7" max="7" width="1.625" customWidth="1"/>
    <col min="8" max="9" width="5.375" customWidth="1"/>
    <col min="10" max="10" width="23.5" customWidth="1"/>
    <col min="11" max="11" width="9.375" customWidth="1"/>
    <col min="12" max="12" width="9.125" customWidth="1"/>
    <col min="13" max="13" width="2.875" customWidth="1"/>
    <col min="14" max="14" width="8.5" style="72" customWidth="1"/>
    <col min="15" max="15" width="5.75" style="72" customWidth="1"/>
    <col min="16" max="16" width="2.125" customWidth="1"/>
    <col min="16384" max="16384" width="1.75" customWidth="1"/>
  </cols>
  <sheetData>
    <row r="1" spans="1:15" s="69" customFormat="1" ht="24" customHeight="1" x14ac:dyDescent="0.15">
      <c r="A1" s="255" t="s">
        <v>1288</v>
      </c>
      <c r="B1" s="256"/>
      <c r="C1" s="256"/>
      <c r="D1" s="257"/>
      <c r="E1" s="256" t="s">
        <v>1293</v>
      </c>
      <c r="F1" s="256"/>
      <c r="G1" s="256"/>
      <c r="H1" s="256"/>
      <c r="I1" s="256"/>
      <c r="J1" s="256"/>
      <c r="K1" s="256"/>
      <c r="L1" s="255" t="s">
        <v>1289</v>
      </c>
      <c r="M1" s="256"/>
      <c r="N1" s="256"/>
      <c r="O1" s="257"/>
    </row>
    <row r="2" spans="1:15" s="69" customFormat="1" ht="24" customHeight="1" x14ac:dyDescent="0.15">
      <c r="A2" s="258" t="s">
        <v>609</v>
      </c>
      <c r="B2" s="259"/>
      <c r="C2" s="260"/>
      <c r="D2" s="250"/>
      <c r="E2" s="261" t="s">
        <v>1287</v>
      </c>
      <c r="F2" s="262"/>
      <c r="G2" s="252"/>
      <c r="H2" s="253"/>
      <c r="I2" s="253"/>
      <c r="J2" s="254"/>
      <c r="K2" s="249" t="s">
        <v>657</v>
      </c>
      <c r="L2" s="252"/>
      <c r="M2" s="253"/>
      <c r="N2" s="253"/>
      <c r="O2" s="254"/>
    </row>
    <row r="3" spans="1:15" s="69" customFormat="1" ht="9" customHeight="1" x14ac:dyDescent="0.15">
      <c r="A3" s="247"/>
      <c r="B3" s="247"/>
      <c r="C3" s="247"/>
      <c r="D3" s="247"/>
    </row>
    <row r="4" spans="1:15" s="248" customFormat="1" x14ac:dyDescent="0.15">
      <c r="A4" s="266" t="s">
        <v>1290</v>
      </c>
      <c r="B4" s="266"/>
      <c r="C4" s="266"/>
      <c r="D4" s="266"/>
      <c r="E4" s="266"/>
      <c r="F4" s="266"/>
      <c r="G4" s="266"/>
      <c r="H4" s="266"/>
      <c r="I4" s="266"/>
      <c r="J4" s="266"/>
      <c r="K4" s="266"/>
      <c r="L4" s="266"/>
      <c r="M4" s="266"/>
      <c r="N4" s="266"/>
      <c r="O4" s="266"/>
    </row>
    <row r="5" spans="1:15" s="248" customFormat="1" ht="13.5" customHeight="1" x14ac:dyDescent="0.15">
      <c r="A5" s="42"/>
      <c r="B5" s="42"/>
      <c r="C5" s="42"/>
      <c r="D5" s="42"/>
      <c r="E5" s="42"/>
      <c r="F5" s="42"/>
      <c r="G5" s="42"/>
      <c r="H5" s="42"/>
      <c r="I5" s="42"/>
      <c r="J5" s="42"/>
      <c r="K5" s="42"/>
      <c r="L5" s="42"/>
      <c r="M5" s="42"/>
      <c r="N5" s="42"/>
      <c r="O5" s="42"/>
    </row>
    <row r="6" spans="1:15" s="248" customFormat="1" x14ac:dyDescent="0.15">
      <c r="A6" s="70" t="s">
        <v>1292</v>
      </c>
      <c r="B6" s="70"/>
      <c r="C6" s="70"/>
      <c r="D6" s="70"/>
      <c r="E6" s="49"/>
      <c r="F6" s="49"/>
      <c r="G6" s="251"/>
      <c r="H6" s="251"/>
      <c r="I6" s="251"/>
      <c r="J6" s="251"/>
      <c r="K6" s="251"/>
      <c r="L6" s="251"/>
      <c r="M6" s="251"/>
      <c r="N6" s="251"/>
      <c r="O6" s="251"/>
    </row>
    <row r="7" spans="1:15" ht="6.75" customHeight="1" x14ac:dyDescent="0.15">
      <c r="A7" s="41"/>
      <c r="B7" s="42"/>
      <c r="C7" s="42"/>
      <c r="D7" s="42"/>
      <c r="E7" s="48"/>
      <c r="F7" s="48"/>
      <c r="N7"/>
      <c r="O7"/>
    </row>
    <row r="8" spans="1:15" ht="230.1" customHeight="1" x14ac:dyDescent="0.15">
      <c r="A8" s="267"/>
      <c r="B8" s="267"/>
      <c r="C8" s="267"/>
      <c r="D8" s="267"/>
      <c r="E8" s="267"/>
      <c r="F8" s="267"/>
      <c r="G8" s="267"/>
      <c r="H8" s="267"/>
      <c r="I8" s="267"/>
      <c r="J8" s="267"/>
      <c r="K8" s="267"/>
      <c r="L8" s="267"/>
      <c r="M8" s="267"/>
      <c r="N8" s="267"/>
      <c r="O8" s="267"/>
    </row>
    <row r="9" spans="1:15" ht="13.5" customHeight="1" x14ac:dyDescent="0.15">
      <c r="A9" s="41"/>
      <c r="B9" s="42"/>
      <c r="C9" s="42"/>
      <c r="D9" s="42"/>
      <c r="E9" s="42"/>
      <c r="F9" s="42"/>
      <c r="N9"/>
      <c r="O9"/>
    </row>
    <row r="10" spans="1:15" s="248" customFormat="1" x14ac:dyDescent="0.15">
      <c r="A10" s="70" t="s">
        <v>1673</v>
      </c>
      <c r="B10" s="70"/>
      <c r="C10" s="70"/>
      <c r="D10" s="70"/>
      <c r="E10" s="49"/>
      <c r="F10" s="49"/>
      <c r="G10" s="251"/>
      <c r="H10" s="251"/>
      <c r="I10" s="251"/>
      <c r="J10" s="251"/>
      <c r="K10" s="251"/>
      <c r="L10" s="251"/>
      <c r="M10" s="251"/>
      <c r="N10" s="251"/>
      <c r="O10" s="251"/>
    </row>
    <row r="11" spans="1:15" ht="6.75" customHeight="1" x14ac:dyDescent="0.15">
      <c r="A11" s="41"/>
      <c r="B11" s="42"/>
      <c r="C11" s="42"/>
      <c r="D11" s="42"/>
      <c r="E11" s="48"/>
      <c r="F11" s="48"/>
      <c r="N11"/>
      <c r="O11"/>
    </row>
    <row r="12" spans="1:15" ht="230.1" customHeight="1" x14ac:dyDescent="0.15">
      <c r="A12" s="267"/>
      <c r="B12" s="267"/>
      <c r="C12" s="267"/>
      <c r="D12" s="267"/>
      <c r="E12" s="267"/>
      <c r="F12" s="267"/>
      <c r="G12" s="267"/>
      <c r="H12" s="267"/>
      <c r="I12" s="267"/>
      <c r="J12" s="267"/>
      <c r="K12" s="267"/>
      <c r="L12" s="267"/>
      <c r="M12" s="267"/>
      <c r="N12" s="267"/>
      <c r="O12" s="267"/>
    </row>
    <row r="13" spans="1:15" ht="13.5" customHeight="1" x14ac:dyDescent="0.15">
      <c r="A13" s="41"/>
      <c r="B13" s="42"/>
      <c r="C13" s="42"/>
      <c r="D13" s="42"/>
      <c r="E13" s="42"/>
      <c r="F13" s="42"/>
      <c r="N13"/>
      <c r="O13"/>
    </row>
    <row r="14" spans="1:15" s="248" customFormat="1" x14ac:dyDescent="0.15">
      <c r="A14" s="266" t="s">
        <v>1291</v>
      </c>
      <c r="B14" s="266"/>
      <c r="C14" s="266"/>
      <c r="D14" s="266"/>
      <c r="E14" s="266"/>
      <c r="F14" s="266"/>
      <c r="G14" s="266"/>
      <c r="H14" s="266"/>
      <c r="I14" s="266"/>
      <c r="J14" s="266"/>
      <c r="K14" s="266"/>
      <c r="L14" s="266"/>
      <c r="M14" s="266"/>
      <c r="N14" s="266"/>
      <c r="O14" s="266"/>
    </row>
    <row r="15" spans="1:15" ht="6.75" customHeight="1" x14ac:dyDescent="0.15">
      <c r="A15" s="41"/>
      <c r="B15" s="42"/>
      <c r="C15" s="42"/>
      <c r="D15" s="42"/>
      <c r="E15" s="48"/>
      <c r="F15" s="48"/>
      <c r="N15"/>
      <c r="O15"/>
    </row>
    <row r="16" spans="1:15" ht="230.1" customHeight="1" x14ac:dyDescent="0.15">
      <c r="A16" s="263"/>
      <c r="B16" s="264"/>
      <c r="C16" s="264"/>
      <c r="D16" s="264"/>
      <c r="E16" s="264"/>
      <c r="F16" s="264"/>
      <c r="G16" s="264"/>
      <c r="H16" s="264"/>
      <c r="I16" s="264"/>
      <c r="J16" s="264"/>
      <c r="K16" s="264"/>
      <c r="L16" s="264"/>
      <c r="M16" s="264"/>
      <c r="N16" s="264"/>
      <c r="O16" s="265"/>
    </row>
    <row r="17" spans="1:15" ht="13.5" customHeight="1" x14ac:dyDescent="0.15">
      <c r="A17" s="41"/>
      <c r="B17" s="42"/>
      <c r="C17" s="42"/>
      <c r="D17" s="42"/>
      <c r="E17" s="42"/>
      <c r="F17" s="42"/>
      <c r="N17"/>
      <c r="O17"/>
    </row>
    <row r="18" spans="1:15" s="69" customFormat="1" ht="12.75" x14ac:dyDescent="0.15">
      <c r="A18" s="73" t="s">
        <v>615</v>
      </c>
    </row>
    <row r="19" spans="1:15" s="69" customFormat="1" ht="12.75" x14ac:dyDescent="0.15">
      <c r="A19" s="69" t="s">
        <v>616</v>
      </c>
    </row>
    <row r="20" spans="1:15" x14ac:dyDescent="0.15"/>
    <row r="21" spans="1:15" x14ac:dyDescent="0.15"/>
    <row r="22" spans="1:15" x14ac:dyDescent="0.15"/>
    <row r="23" spans="1:15" x14ac:dyDescent="0.15"/>
    <row r="24" spans="1:15" x14ac:dyDescent="0.15"/>
    <row r="25" spans="1:15" x14ac:dyDescent="0.15"/>
    <row r="26" spans="1:15" x14ac:dyDescent="0.15"/>
    <row r="27" spans="1:15" x14ac:dyDescent="0.15"/>
    <row r="28" spans="1:15" x14ac:dyDescent="0.15"/>
    <row r="29" spans="1:15" x14ac:dyDescent="0.15"/>
    <row r="30" spans="1:15" x14ac:dyDescent="0.15"/>
    <row r="31" spans="1:15" x14ac:dyDescent="0.15"/>
    <row r="32" spans="1:15" x14ac:dyDescent="0.15"/>
    <row r="33" x14ac:dyDescent="0.15"/>
    <row r="34" x14ac:dyDescent="0.15"/>
    <row r="35" x14ac:dyDescent="0.15"/>
    <row r="36" x14ac:dyDescent="0.15"/>
    <row r="37" x14ac:dyDescent="0.15"/>
    <row r="38" x14ac:dyDescent="0.15"/>
    <row r="39" x14ac:dyDescent="0.15"/>
    <row r="40" x14ac:dyDescent="0.15"/>
    <row r="41" x14ac:dyDescent="0.15"/>
    <row r="42" x14ac:dyDescent="0.15"/>
    <row r="43" x14ac:dyDescent="0.15"/>
    <row r="44" x14ac:dyDescent="0.15"/>
    <row r="45" x14ac:dyDescent="0.15"/>
    <row r="46" x14ac:dyDescent="0.15"/>
    <row r="47" x14ac:dyDescent="0.15"/>
    <row r="48" x14ac:dyDescent="0.15"/>
    <row r="49" x14ac:dyDescent="0.15"/>
    <row r="50" x14ac:dyDescent="0.15"/>
    <row r="51" x14ac:dyDescent="0.15"/>
    <row r="52" x14ac:dyDescent="0.15"/>
    <row r="53" x14ac:dyDescent="0.15"/>
    <row r="54" x14ac:dyDescent="0.15"/>
    <row r="55" x14ac:dyDescent="0.15"/>
    <row r="56" x14ac:dyDescent="0.15"/>
    <row r="57" x14ac:dyDescent="0.15"/>
    <row r="58" x14ac:dyDescent="0.15"/>
    <row r="59" x14ac:dyDescent="0.15"/>
    <row r="60" x14ac:dyDescent="0.15"/>
    <row r="61" x14ac:dyDescent="0.15"/>
    <row r="62" x14ac:dyDescent="0.15"/>
    <row r="63" x14ac:dyDescent="0.15"/>
    <row r="64" x14ac:dyDescent="0.15"/>
    <row r="65" x14ac:dyDescent="0.15"/>
    <row r="66" x14ac:dyDescent="0.15"/>
    <row r="67" x14ac:dyDescent="0.15"/>
    <row r="68" x14ac:dyDescent="0.15"/>
    <row r="69" x14ac:dyDescent="0.15"/>
    <row r="70" x14ac:dyDescent="0.15"/>
    <row r="71" x14ac:dyDescent="0.15"/>
    <row r="72" x14ac:dyDescent="0.15"/>
    <row r="73" x14ac:dyDescent="0.15"/>
    <row r="74" x14ac:dyDescent="0.15"/>
    <row r="75" x14ac:dyDescent="0.15"/>
    <row r="76" x14ac:dyDescent="0.15"/>
    <row r="77" x14ac:dyDescent="0.15"/>
    <row r="78" x14ac:dyDescent="0.15"/>
    <row r="79" x14ac:dyDescent="0.15"/>
    <row r="80" x14ac:dyDescent="0.15"/>
    <row r="81" x14ac:dyDescent="0.15"/>
    <row r="82" x14ac:dyDescent="0.15"/>
    <row r="83" x14ac:dyDescent="0.15"/>
    <row r="84" x14ac:dyDescent="0.15"/>
    <row r="85" x14ac:dyDescent="0.15"/>
    <row r="86" x14ac:dyDescent="0.15"/>
    <row r="87" x14ac:dyDescent="0.15"/>
    <row r="88" x14ac:dyDescent="0.15"/>
    <row r="89" x14ac:dyDescent="0.15"/>
    <row r="90" x14ac:dyDescent="0.15"/>
    <row r="91" x14ac:dyDescent="0.15"/>
    <row r="92" x14ac:dyDescent="0.15"/>
    <row r="93" x14ac:dyDescent="0.15"/>
    <row r="94" x14ac:dyDescent="0.15"/>
    <row r="95" x14ac:dyDescent="0.15"/>
    <row r="96" x14ac:dyDescent="0.15"/>
    <row r="97" x14ac:dyDescent="0.15"/>
    <row r="98" x14ac:dyDescent="0.15"/>
    <row r="99" x14ac:dyDescent="0.15"/>
    <row r="100" x14ac:dyDescent="0.15"/>
    <row r="101" x14ac:dyDescent="0.15"/>
    <row r="102" x14ac:dyDescent="0.15"/>
    <row r="103" x14ac:dyDescent="0.15"/>
    <row r="104" x14ac:dyDescent="0.15"/>
    <row r="105" x14ac:dyDescent="0.15"/>
    <row r="106" x14ac:dyDescent="0.15"/>
    <row r="107" x14ac:dyDescent="0.15"/>
    <row r="108" x14ac:dyDescent="0.15"/>
    <row r="109" x14ac:dyDescent="0.15"/>
    <row r="110" x14ac:dyDescent="0.15"/>
    <row r="111" x14ac:dyDescent="0.15"/>
    <row r="112" x14ac:dyDescent="0.15"/>
    <row r="113" x14ac:dyDescent="0.15"/>
    <row r="114" x14ac:dyDescent="0.15"/>
    <row r="115" x14ac:dyDescent="0.15"/>
    <row r="116" x14ac:dyDescent="0.15"/>
    <row r="117" x14ac:dyDescent="0.15"/>
    <row r="118" x14ac:dyDescent="0.15"/>
    <row r="119" x14ac:dyDescent="0.15"/>
    <row r="120" x14ac:dyDescent="0.15"/>
    <row r="121" x14ac:dyDescent="0.15"/>
    <row r="122" x14ac:dyDescent="0.15"/>
    <row r="123" x14ac:dyDescent="0.15"/>
    <row r="124" x14ac:dyDescent="0.15"/>
    <row r="125" x14ac:dyDescent="0.15"/>
    <row r="126" x14ac:dyDescent="0.15"/>
    <row r="127" x14ac:dyDescent="0.15"/>
    <row r="128" x14ac:dyDescent="0.15"/>
    <row r="129" x14ac:dyDescent="0.15"/>
    <row r="130" x14ac:dyDescent="0.15"/>
    <row r="131" x14ac:dyDescent="0.15"/>
    <row r="132" x14ac:dyDescent="0.15"/>
    <row r="133" x14ac:dyDescent="0.15"/>
    <row r="134" x14ac:dyDescent="0.15"/>
    <row r="135" x14ac:dyDescent="0.15"/>
    <row r="136" x14ac:dyDescent="0.15"/>
    <row r="137" x14ac:dyDescent="0.15"/>
    <row r="138" x14ac:dyDescent="0.15"/>
    <row r="139" x14ac:dyDescent="0.15"/>
    <row r="140" x14ac:dyDescent="0.15"/>
    <row r="141" x14ac:dyDescent="0.15"/>
    <row r="142" x14ac:dyDescent="0.15"/>
    <row r="143" x14ac:dyDescent="0.15"/>
    <row r="144" x14ac:dyDescent="0.15"/>
    <row r="145" x14ac:dyDescent="0.15"/>
    <row r="146" x14ac:dyDescent="0.15"/>
    <row r="147" x14ac:dyDescent="0.15"/>
    <row r="148" x14ac:dyDescent="0.15"/>
    <row r="149" x14ac:dyDescent="0.15"/>
    <row r="150" x14ac:dyDescent="0.15"/>
  </sheetData>
  <sheetProtection formatCells="0" selectLockedCells="1"/>
  <mergeCells count="12">
    <mergeCell ref="A16:O16"/>
    <mergeCell ref="A14:O14"/>
    <mergeCell ref="A8:O8"/>
    <mergeCell ref="A4:O4"/>
    <mergeCell ref="A12:O12"/>
    <mergeCell ref="G2:J2"/>
    <mergeCell ref="L2:O2"/>
    <mergeCell ref="A1:D1"/>
    <mergeCell ref="E1:K1"/>
    <mergeCell ref="L1:O1"/>
    <mergeCell ref="A2:C2"/>
    <mergeCell ref="E2:F2"/>
  </mergeCells>
  <phoneticPr fontId="3"/>
  <conditionalFormatting sqref="A8">
    <cfRule type="expression" dxfId="8" priority="10">
      <formula>$A$8=""</formula>
    </cfRule>
    <cfRule type="expression" dxfId="7" priority="11">
      <formula>A8=""</formula>
    </cfRule>
  </conditionalFormatting>
  <conditionalFormatting sqref="A12">
    <cfRule type="expression" dxfId="6" priority="3">
      <formula>$A$8=""</formula>
    </cfRule>
    <cfRule type="expression" dxfId="5" priority="4">
      <formula>A12=""</formula>
    </cfRule>
  </conditionalFormatting>
  <conditionalFormatting sqref="A16">
    <cfRule type="expression" dxfId="4" priority="9">
      <formula>$A$16=""</formula>
    </cfRule>
  </conditionalFormatting>
  <conditionalFormatting sqref="D2">
    <cfRule type="cellIs" dxfId="3" priority="5" operator="equal">
      <formula>""</formula>
    </cfRule>
    <cfRule type="cellIs" dxfId="2" priority="6" operator="equal">
      <formula>""</formula>
    </cfRule>
  </conditionalFormatting>
  <conditionalFormatting sqref="G2:J2">
    <cfRule type="cellIs" dxfId="1" priority="2" operator="equal">
      <formula>""</formula>
    </cfRule>
  </conditionalFormatting>
  <conditionalFormatting sqref="L2:O2">
    <cfRule type="cellIs" dxfId="0" priority="1" operator="equal">
      <formula>""</formula>
    </cfRule>
  </conditionalFormatting>
  <printOptions horizontalCentered="1"/>
  <pageMargins left="0.78740157480314965" right="0.78740157480314965" top="0.70866141732283472" bottom="0.55118110236220474" header="0"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tabColor rgb="FF002060"/>
  </sheetPr>
  <dimension ref="A1:S1315"/>
  <sheetViews>
    <sheetView zoomScaleNormal="100" workbookViewId="0">
      <pane xSplit="2" ySplit="1" topLeftCell="C125" activePane="bottomRight" state="frozen"/>
      <selection pane="topRight" activeCell="C1" sqref="C1"/>
      <selection pane="bottomLeft" activeCell="A2" sqref="A2"/>
      <selection pane="bottomRight" activeCell="A131" sqref="A131"/>
    </sheetView>
  </sheetViews>
  <sheetFormatPr defaultColWidth="9" defaultRowHeight="13.5" x14ac:dyDescent="0.15"/>
  <cols>
    <col min="1" max="1" width="9.875" style="29" bestFit="1" customWidth="1"/>
    <col min="2" max="2" width="32.625" style="29" bestFit="1" customWidth="1"/>
    <col min="3" max="3" width="6.125" style="28" customWidth="1"/>
    <col min="4" max="4" width="7.125" style="28" customWidth="1"/>
    <col min="5" max="5" width="6.125" style="28" customWidth="1"/>
    <col min="6" max="6" width="7.125" style="28" customWidth="1"/>
    <col min="7" max="8" width="13.875" style="29" customWidth="1"/>
    <col min="9" max="10" width="7.125" style="28" customWidth="1"/>
    <col min="11" max="11" width="16.75" style="30" bestFit="1" customWidth="1"/>
    <col min="12" max="12" width="12.75" style="29" customWidth="1"/>
    <col min="13" max="13" width="9" style="28"/>
    <col min="14" max="14" width="11.875" style="28" bestFit="1" customWidth="1"/>
    <col min="15" max="16" width="9" style="29" customWidth="1"/>
    <col min="17" max="17" width="9" style="29"/>
    <col min="18" max="18" width="9" style="29" customWidth="1"/>
    <col min="19" max="16384" width="9" style="29"/>
  </cols>
  <sheetData>
    <row r="1" spans="1:19" s="28" customFormat="1" ht="27" x14ac:dyDescent="0.15">
      <c r="A1" s="31" t="s">
        <v>53</v>
      </c>
      <c r="B1" s="31" t="s">
        <v>54</v>
      </c>
      <c r="C1" s="32" t="s">
        <v>55</v>
      </c>
      <c r="D1" s="32" t="s">
        <v>56</v>
      </c>
      <c r="E1" s="32" t="s">
        <v>57</v>
      </c>
      <c r="F1" s="32" t="s">
        <v>58</v>
      </c>
      <c r="G1" s="31" t="s">
        <v>59</v>
      </c>
      <c r="H1" s="31" t="s">
        <v>60</v>
      </c>
      <c r="I1" s="32" t="s">
        <v>61</v>
      </c>
      <c r="J1" s="32" t="s">
        <v>62</v>
      </c>
      <c r="K1" s="33" t="s">
        <v>63</v>
      </c>
      <c r="L1" s="34" t="s">
        <v>64</v>
      </c>
      <c r="M1" s="35" t="s">
        <v>65</v>
      </c>
      <c r="N1" s="35" t="s">
        <v>66</v>
      </c>
      <c r="O1" s="32" t="s">
        <v>67</v>
      </c>
      <c r="P1" s="32" t="s">
        <v>68</v>
      </c>
      <c r="Q1" s="32" t="s">
        <v>69</v>
      </c>
      <c r="R1" s="32" t="s">
        <v>70</v>
      </c>
      <c r="S1" s="28" t="s">
        <v>54</v>
      </c>
    </row>
    <row r="2" spans="1:19" x14ac:dyDescent="0.15">
      <c r="A2" s="36">
        <v>321003</v>
      </c>
      <c r="B2" s="37" t="s">
        <v>71</v>
      </c>
      <c r="C2" s="38">
        <v>11</v>
      </c>
      <c r="D2" s="38" t="s">
        <v>72</v>
      </c>
      <c r="E2" s="38">
        <v>1</v>
      </c>
      <c r="F2" s="38" t="s">
        <v>72</v>
      </c>
      <c r="G2" s="37" t="s">
        <v>73</v>
      </c>
      <c r="H2" s="37" t="s">
        <v>74</v>
      </c>
      <c r="I2" s="38">
        <v>3</v>
      </c>
      <c r="J2" s="38" t="s">
        <v>75</v>
      </c>
      <c r="K2" s="39">
        <v>1</v>
      </c>
      <c r="L2" s="37">
        <v>1</v>
      </c>
      <c r="M2" s="38" t="s">
        <v>76</v>
      </c>
      <c r="N2" s="38" t="s">
        <v>77</v>
      </c>
      <c r="O2" s="39" t="s">
        <v>78</v>
      </c>
      <c r="P2" s="37">
        <v>1</v>
      </c>
      <c r="Q2" s="39" t="s">
        <v>78</v>
      </c>
      <c r="R2" s="37">
        <v>1</v>
      </c>
      <c r="S2" s="29" t="s">
        <v>71</v>
      </c>
    </row>
    <row r="3" spans="1:19" x14ac:dyDescent="0.15">
      <c r="A3" s="36">
        <v>321001</v>
      </c>
      <c r="B3" s="37" t="s">
        <v>79</v>
      </c>
      <c r="C3" s="38">
        <v>11</v>
      </c>
      <c r="D3" s="38" t="s">
        <v>72</v>
      </c>
      <c r="E3" s="38">
        <v>1</v>
      </c>
      <c r="F3" s="38" t="s">
        <v>72</v>
      </c>
      <c r="G3" s="37" t="s">
        <v>80</v>
      </c>
      <c r="H3" s="37" t="s">
        <v>81</v>
      </c>
      <c r="I3" s="38">
        <v>3</v>
      </c>
      <c r="J3" s="38" t="s">
        <v>75</v>
      </c>
      <c r="K3" s="39">
        <v>2</v>
      </c>
      <c r="L3" s="37">
        <v>2</v>
      </c>
      <c r="M3" s="38" t="s">
        <v>76</v>
      </c>
      <c r="N3" s="38" t="s">
        <v>77</v>
      </c>
      <c r="O3" s="39" t="s">
        <v>78</v>
      </c>
      <c r="P3" s="37">
        <v>1</v>
      </c>
      <c r="Q3" s="39" t="s">
        <v>78</v>
      </c>
      <c r="R3" s="37">
        <v>1</v>
      </c>
      <c r="S3" s="29" t="s">
        <v>79</v>
      </c>
    </row>
    <row r="4" spans="1:19" x14ac:dyDescent="0.15">
      <c r="A4" s="36">
        <v>321006</v>
      </c>
      <c r="B4" s="37" t="s">
        <v>82</v>
      </c>
      <c r="C4" s="38">
        <v>11</v>
      </c>
      <c r="D4" s="38" t="s">
        <v>72</v>
      </c>
      <c r="E4" s="38">
        <v>1</v>
      </c>
      <c r="F4" s="38" t="s">
        <v>72</v>
      </c>
      <c r="G4" s="37" t="s">
        <v>83</v>
      </c>
      <c r="H4" s="37" t="s">
        <v>84</v>
      </c>
      <c r="I4" s="38">
        <v>3</v>
      </c>
      <c r="J4" s="38" t="s">
        <v>75</v>
      </c>
      <c r="K4" s="39">
        <v>3</v>
      </c>
      <c r="L4" s="37">
        <v>3</v>
      </c>
      <c r="M4" s="38" t="s">
        <v>76</v>
      </c>
      <c r="N4" s="38" t="s">
        <v>77</v>
      </c>
      <c r="O4" s="39" t="s">
        <v>78</v>
      </c>
      <c r="P4" s="37">
        <v>1</v>
      </c>
      <c r="Q4" s="39" t="s">
        <v>78</v>
      </c>
      <c r="R4" s="37">
        <v>1</v>
      </c>
      <c r="S4" s="29" t="s">
        <v>82</v>
      </c>
    </row>
    <row r="5" spans="1:19" x14ac:dyDescent="0.15">
      <c r="A5" s="36">
        <v>321016</v>
      </c>
      <c r="B5" s="37" t="s">
        <v>85</v>
      </c>
      <c r="C5" s="38">
        <v>11</v>
      </c>
      <c r="D5" s="38" t="s">
        <v>72</v>
      </c>
      <c r="E5" s="38">
        <v>1</v>
      </c>
      <c r="F5" s="38" t="s">
        <v>72</v>
      </c>
      <c r="G5" s="37" t="s">
        <v>86</v>
      </c>
      <c r="H5" s="37" t="s">
        <v>87</v>
      </c>
      <c r="I5" s="38">
        <v>3</v>
      </c>
      <c r="J5" s="38" t="s">
        <v>75</v>
      </c>
      <c r="K5" s="39">
        <v>4</v>
      </c>
      <c r="L5" s="37">
        <v>4</v>
      </c>
      <c r="M5" s="38" t="s">
        <v>76</v>
      </c>
      <c r="N5" s="38" t="s">
        <v>77</v>
      </c>
      <c r="O5" s="39" t="s">
        <v>78</v>
      </c>
      <c r="P5" s="37">
        <v>1</v>
      </c>
      <c r="Q5" s="39" t="s">
        <v>78</v>
      </c>
      <c r="R5" s="37">
        <v>1</v>
      </c>
      <c r="S5" s="29" t="s">
        <v>85</v>
      </c>
    </row>
    <row r="6" spans="1:19" x14ac:dyDescent="0.15">
      <c r="A6" s="36">
        <v>321021</v>
      </c>
      <c r="B6" s="37" t="s">
        <v>88</v>
      </c>
      <c r="C6" s="38">
        <v>11</v>
      </c>
      <c r="D6" s="38" t="s">
        <v>72</v>
      </c>
      <c r="E6" s="38">
        <v>1</v>
      </c>
      <c r="F6" s="38" t="s">
        <v>72</v>
      </c>
      <c r="G6" s="37" t="s">
        <v>89</v>
      </c>
      <c r="H6" s="37" t="s">
        <v>90</v>
      </c>
      <c r="I6" s="38">
        <v>3</v>
      </c>
      <c r="J6" s="38" t="s">
        <v>75</v>
      </c>
      <c r="K6" s="39">
        <v>5</v>
      </c>
      <c r="L6" s="37">
        <v>5</v>
      </c>
      <c r="M6" s="38" t="s">
        <v>76</v>
      </c>
      <c r="N6" s="38" t="s">
        <v>77</v>
      </c>
      <c r="O6" s="39" t="s">
        <v>78</v>
      </c>
      <c r="P6" s="37">
        <v>1</v>
      </c>
      <c r="Q6" s="39" t="s">
        <v>78</v>
      </c>
      <c r="R6" s="37">
        <v>1</v>
      </c>
      <c r="S6" s="29" t="s">
        <v>88</v>
      </c>
    </row>
    <row r="7" spans="1:19" x14ac:dyDescent="0.15">
      <c r="A7" s="36">
        <v>321025</v>
      </c>
      <c r="B7" s="37" t="s">
        <v>91</v>
      </c>
      <c r="C7" s="38">
        <v>11</v>
      </c>
      <c r="D7" s="38" t="s">
        <v>72</v>
      </c>
      <c r="E7" s="38">
        <v>1</v>
      </c>
      <c r="F7" s="38" t="s">
        <v>72</v>
      </c>
      <c r="G7" s="37" t="s">
        <v>92</v>
      </c>
      <c r="H7" s="37" t="s">
        <v>93</v>
      </c>
      <c r="I7" s="38">
        <v>3</v>
      </c>
      <c r="J7" s="38" t="s">
        <v>75</v>
      </c>
      <c r="K7" s="39">
        <v>6</v>
      </c>
      <c r="L7" s="37">
        <v>6</v>
      </c>
      <c r="M7" s="38" t="s">
        <v>76</v>
      </c>
      <c r="N7" s="38" t="s">
        <v>77</v>
      </c>
      <c r="O7" s="39" t="s">
        <v>78</v>
      </c>
      <c r="P7" s="37">
        <v>1</v>
      </c>
      <c r="Q7" s="39" t="s">
        <v>78</v>
      </c>
      <c r="R7" s="37">
        <v>1</v>
      </c>
      <c r="S7" s="29" t="s">
        <v>91</v>
      </c>
    </row>
    <row r="8" spans="1:19" x14ac:dyDescent="0.15">
      <c r="A8" s="36">
        <v>321029</v>
      </c>
      <c r="B8" s="37" t="s">
        <v>94</v>
      </c>
      <c r="C8" s="38">
        <v>11</v>
      </c>
      <c r="D8" s="38" t="s">
        <v>72</v>
      </c>
      <c r="E8" s="38">
        <v>1</v>
      </c>
      <c r="F8" s="38" t="s">
        <v>72</v>
      </c>
      <c r="G8" s="37" t="s">
        <v>95</v>
      </c>
      <c r="H8" s="37" t="s">
        <v>96</v>
      </c>
      <c r="I8" s="38">
        <v>3</v>
      </c>
      <c r="J8" s="38" t="s">
        <v>75</v>
      </c>
      <c r="K8" s="39">
        <v>7</v>
      </c>
      <c r="L8" s="37">
        <v>7</v>
      </c>
      <c r="M8" s="38" t="s">
        <v>76</v>
      </c>
      <c r="N8" s="38" t="s">
        <v>77</v>
      </c>
      <c r="O8" s="39" t="s">
        <v>78</v>
      </c>
      <c r="P8" s="37">
        <v>1</v>
      </c>
      <c r="Q8" s="39" t="s">
        <v>78</v>
      </c>
      <c r="R8" s="37">
        <v>1</v>
      </c>
      <c r="S8" s="29" t="s">
        <v>94</v>
      </c>
    </row>
    <row r="9" spans="1:19" x14ac:dyDescent="0.15">
      <c r="A9" s="36">
        <v>321030</v>
      </c>
      <c r="B9" s="37" t="s">
        <v>97</v>
      </c>
      <c r="C9" s="38">
        <v>11</v>
      </c>
      <c r="D9" s="38" t="s">
        <v>72</v>
      </c>
      <c r="E9" s="38">
        <v>1</v>
      </c>
      <c r="F9" s="38" t="s">
        <v>72</v>
      </c>
      <c r="G9" s="37" t="s">
        <v>98</v>
      </c>
      <c r="H9" s="37" t="s">
        <v>99</v>
      </c>
      <c r="I9" s="38">
        <v>3</v>
      </c>
      <c r="J9" s="38" t="s">
        <v>75</v>
      </c>
      <c r="K9" s="39">
        <v>8</v>
      </c>
      <c r="L9" s="37">
        <v>8</v>
      </c>
      <c r="M9" s="38" t="s">
        <v>76</v>
      </c>
      <c r="N9" s="38" t="s">
        <v>77</v>
      </c>
      <c r="O9" s="39" t="s">
        <v>78</v>
      </c>
      <c r="P9" s="37">
        <v>1</v>
      </c>
      <c r="Q9" s="39" t="s">
        <v>78</v>
      </c>
      <c r="R9" s="37">
        <v>1</v>
      </c>
      <c r="S9" s="29" t="s">
        <v>97</v>
      </c>
    </row>
    <row r="10" spans="1:19" x14ac:dyDescent="0.15">
      <c r="A10" s="36">
        <v>321036</v>
      </c>
      <c r="B10" s="37" t="s">
        <v>100</v>
      </c>
      <c r="C10" s="38">
        <v>11</v>
      </c>
      <c r="D10" s="38" t="s">
        <v>72</v>
      </c>
      <c r="E10" s="38">
        <v>1</v>
      </c>
      <c r="F10" s="38" t="s">
        <v>72</v>
      </c>
      <c r="G10" s="37" t="s">
        <v>101</v>
      </c>
      <c r="H10" s="37" t="s">
        <v>102</v>
      </c>
      <c r="I10" s="38">
        <v>3</v>
      </c>
      <c r="J10" s="38" t="s">
        <v>75</v>
      </c>
      <c r="K10" s="39">
        <v>9</v>
      </c>
      <c r="L10" s="37">
        <v>9</v>
      </c>
      <c r="M10" s="38" t="s">
        <v>76</v>
      </c>
      <c r="N10" s="38" t="s">
        <v>77</v>
      </c>
      <c r="O10" s="39" t="s">
        <v>78</v>
      </c>
      <c r="P10" s="37">
        <v>1</v>
      </c>
      <c r="Q10" s="39" t="s">
        <v>78</v>
      </c>
      <c r="R10" s="37">
        <v>1</v>
      </c>
      <c r="S10" s="29" t="s">
        <v>100</v>
      </c>
    </row>
    <row r="11" spans="1:19" x14ac:dyDescent="0.15">
      <c r="A11" s="36">
        <v>321040</v>
      </c>
      <c r="B11" s="37" t="s">
        <v>103</v>
      </c>
      <c r="C11" s="38">
        <v>11</v>
      </c>
      <c r="D11" s="38" t="s">
        <v>72</v>
      </c>
      <c r="E11" s="38">
        <v>1</v>
      </c>
      <c r="F11" s="38" t="s">
        <v>72</v>
      </c>
      <c r="G11" s="37" t="s">
        <v>104</v>
      </c>
      <c r="H11" s="37" t="s">
        <v>105</v>
      </c>
      <c r="I11" s="38">
        <v>3</v>
      </c>
      <c r="J11" s="38" t="s">
        <v>75</v>
      </c>
      <c r="K11" s="39">
        <v>10</v>
      </c>
      <c r="L11" s="37">
        <v>10</v>
      </c>
      <c r="M11" s="38" t="s">
        <v>76</v>
      </c>
      <c r="N11" s="38" t="s">
        <v>77</v>
      </c>
      <c r="O11" s="39" t="s">
        <v>78</v>
      </c>
      <c r="P11" s="37">
        <v>1</v>
      </c>
      <c r="Q11" s="39" t="s">
        <v>78</v>
      </c>
      <c r="R11" s="37">
        <v>1</v>
      </c>
      <c r="S11" s="29" t="s">
        <v>103</v>
      </c>
    </row>
    <row r="12" spans="1:19" x14ac:dyDescent="0.15">
      <c r="A12" s="36">
        <v>321043</v>
      </c>
      <c r="B12" s="37" t="s">
        <v>106</v>
      </c>
      <c r="C12" s="38">
        <v>11</v>
      </c>
      <c r="D12" s="38" t="s">
        <v>72</v>
      </c>
      <c r="E12" s="38">
        <v>1</v>
      </c>
      <c r="F12" s="38" t="s">
        <v>72</v>
      </c>
      <c r="G12" s="37" t="s">
        <v>107</v>
      </c>
      <c r="H12" s="37" t="s">
        <v>108</v>
      </c>
      <c r="I12" s="38">
        <v>3</v>
      </c>
      <c r="J12" s="38" t="s">
        <v>75</v>
      </c>
      <c r="K12" s="39">
        <v>11</v>
      </c>
      <c r="L12" s="37">
        <v>11</v>
      </c>
      <c r="M12" s="38" t="s">
        <v>76</v>
      </c>
      <c r="N12" s="38" t="s">
        <v>77</v>
      </c>
      <c r="O12" s="39" t="s">
        <v>78</v>
      </c>
      <c r="P12" s="37">
        <v>1</v>
      </c>
      <c r="Q12" s="39" t="s">
        <v>78</v>
      </c>
      <c r="R12" s="37">
        <v>1</v>
      </c>
      <c r="S12" s="29" t="s">
        <v>106</v>
      </c>
    </row>
    <row r="13" spans="1:19" x14ac:dyDescent="0.15">
      <c r="A13" s="36">
        <v>321039</v>
      </c>
      <c r="B13" s="37" t="s">
        <v>109</v>
      </c>
      <c r="C13" s="38">
        <v>11</v>
      </c>
      <c r="D13" s="38" t="s">
        <v>72</v>
      </c>
      <c r="E13" s="38">
        <v>1</v>
      </c>
      <c r="F13" s="38" t="s">
        <v>72</v>
      </c>
      <c r="G13" s="37" t="s">
        <v>110</v>
      </c>
      <c r="H13" s="37" t="s">
        <v>111</v>
      </c>
      <c r="I13" s="38">
        <v>3</v>
      </c>
      <c r="J13" s="38" t="s">
        <v>75</v>
      </c>
      <c r="K13" s="39">
        <v>12</v>
      </c>
      <c r="L13" s="37">
        <v>12</v>
      </c>
      <c r="M13" s="38" t="s">
        <v>76</v>
      </c>
      <c r="N13" s="38" t="s">
        <v>77</v>
      </c>
      <c r="O13" s="39" t="s">
        <v>78</v>
      </c>
      <c r="P13" s="37">
        <v>1</v>
      </c>
      <c r="Q13" s="39" t="s">
        <v>78</v>
      </c>
      <c r="R13" s="37">
        <v>1</v>
      </c>
      <c r="S13" s="29" t="s">
        <v>109</v>
      </c>
    </row>
    <row r="14" spans="1:19" x14ac:dyDescent="0.15">
      <c r="A14" s="36">
        <v>321041</v>
      </c>
      <c r="B14" s="37" t="s">
        <v>112</v>
      </c>
      <c r="C14" s="38">
        <v>11</v>
      </c>
      <c r="D14" s="38" t="s">
        <v>72</v>
      </c>
      <c r="E14" s="38">
        <v>1</v>
      </c>
      <c r="F14" s="38" t="s">
        <v>72</v>
      </c>
      <c r="G14" s="37" t="s">
        <v>113</v>
      </c>
      <c r="H14" s="37" t="s">
        <v>114</v>
      </c>
      <c r="I14" s="38">
        <v>3</v>
      </c>
      <c r="J14" s="38" t="s">
        <v>75</v>
      </c>
      <c r="K14" s="39">
        <v>13</v>
      </c>
      <c r="L14" s="37">
        <v>13</v>
      </c>
      <c r="M14" s="38" t="s">
        <v>76</v>
      </c>
      <c r="N14" s="38" t="s">
        <v>77</v>
      </c>
      <c r="O14" s="39" t="s">
        <v>78</v>
      </c>
      <c r="P14" s="37">
        <v>1</v>
      </c>
      <c r="Q14" s="39" t="s">
        <v>78</v>
      </c>
      <c r="R14" s="37">
        <v>1</v>
      </c>
      <c r="S14" s="29" t="s">
        <v>112</v>
      </c>
    </row>
    <row r="15" spans="1:19" x14ac:dyDescent="0.15">
      <c r="A15" s="36">
        <v>321042</v>
      </c>
      <c r="B15" s="37" t="s">
        <v>115</v>
      </c>
      <c r="C15" s="38">
        <v>11</v>
      </c>
      <c r="D15" s="38" t="s">
        <v>72</v>
      </c>
      <c r="E15" s="38">
        <v>1</v>
      </c>
      <c r="F15" s="38" t="s">
        <v>72</v>
      </c>
      <c r="G15" s="37" t="s">
        <v>116</v>
      </c>
      <c r="H15" s="37" t="s">
        <v>117</v>
      </c>
      <c r="I15" s="38">
        <v>3</v>
      </c>
      <c r="J15" s="38" t="s">
        <v>75</v>
      </c>
      <c r="K15" s="39">
        <v>14</v>
      </c>
      <c r="L15" s="37">
        <v>14</v>
      </c>
      <c r="M15" s="38" t="s">
        <v>76</v>
      </c>
      <c r="N15" s="38" t="s">
        <v>77</v>
      </c>
      <c r="O15" s="39" t="s">
        <v>78</v>
      </c>
      <c r="P15" s="37">
        <v>1</v>
      </c>
      <c r="Q15" s="39" t="s">
        <v>78</v>
      </c>
      <c r="R15" s="37">
        <v>1</v>
      </c>
      <c r="S15" s="29" t="s">
        <v>115</v>
      </c>
    </row>
    <row r="16" spans="1:19" x14ac:dyDescent="0.15">
      <c r="A16" s="36">
        <v>321047</v>
      </c>
      <c r="B16" s="37" t="s">
        <v>118</v>
      </c>
      <c r="C16" s="38">
        <v>11</v>
      </c>
      <c r="D16" s="38" t="s">
        <v>72</v>
      </c>
      <c r="E16" s="38">
        <v>1</v>
      </c>
      <c r="F16" s="38" t="s">
        <v>72</v>
      </c>
      <c r="G16" s="37" t="s">
        <v>119</v>
      </c>
      <c r="H16" s="37" t="s">
        <v>120</v>
      </c>
      <c r="I16" s="38">
        <v>3</v>
      </c>
      <c r="J16" s="38" t="s">
        <v>75</v>
      </c>
      <c r="K16" s="39">
        <v>15</v>
      </c>
      <c r="L16" s="37">
        <v>15</v>
      </c>
      <c r="M16" s="38" t="s">
        <v>76</v>
      </c>
      <c r="N16" s="38" t="s">
        <v>77</v>
      </c>
      <c r="O16" s="39" t="s">
        <v>78</v>
      </c>
      <c r="P16" s="37">
        <v>1</v>
      </c>
      <c r="Q16" s="39" t="s">
        <v>78</v>
      </c>
      <c r="R16" s="37">
        <v>1</v>
      </c>
      <c r="S16" s="29" t="s">
        <v>118</v>
      </c>
    </row>
    <row r="17" spans="1:19" x14ac:dyDescent="0.15">
      <c r="A17" s="36">
        <v>321044</v>
      </c>
      <c r="B17" s="37" t="s">
        <v>121</v>
      </c>
      <c r="C17" s="38">
        <v>11</v>
      </c>
      <c r="D17" s="38" t="s">
        <v>72</v>
      </c>
      <c r="E17" s="38">
        <v>1</v>
      </c>
      <c r="F17" s="38" t="s">
        <v>72</v>
      </c>
      <c r="G17" s="37" t="s">
        <v>122</v>
      </c>
      <c r="H17" s="37" t="s">
        <v>123</v>
      </c>
      <c r="I17" s="38">
        <v>3</v>
      </c>
      <c r="J17" s="38" t="s">
        <v>75</v>
      </c>
      <c r="K17" s="39">
        <v>16</v>
      </c>
      <c r="L17" s="37">
        <v>16</v>
      </c>
      <c r="M17" s="38" t="s">
        <v>76</v>
      </c>
      <c r="N17" s="38" t="s">
        <v>77</v>
      </c>
      <c r="O17" s="39" t="s">
        <v>78</v>
      </c>
      <c r="P17" s="37">
        <v>1</v>
      </c>
      <c r="Q17" s="39" t="s">
        <v>78</v>
      </c>
      <c r="R17" s="37">
        <v>1</v>
      </c>
      <c r="S17" s="29" t="s">
        <v>121</v>
      </c>
    </row>
    <row r="18" spans="1:19" x14ac:dyDescent="0.15">
      <c r="A18" s="36">
        <v>321045</v>
      </c>
      <c r="B18" s="37" t="s">
        <v>124</v>
      </c>
      <c r="C18" s="38">
        <v>11</v>
      </c>
      <c r="D18" s="38" t="s">
        <v>72</v>
      </c>
      <c r="E18" s="38">
        <v>1</v>
      </c>
      <c r="F18" s="38" t="s">
        <v>72</v>
      </c>
      <c r="G18" s="37" t="s">
        <v>125</v>
      </c>
      <c r="H18" s="37" t="s">
        <v>126</v>
      </c>
      <c r="I18" s="38">
        <v>3</v>
      </c>
      <c r="J18" s="38" t="s">
        <v>75</v>
      </c>
      <c r="K18" s="39">
        <v>17</v>
      </c>
      <c r="L18" s="37">
        <v>17</v>
      </c>
      <c r="M18" s="38" t="s">
        <v>76</v>
      </c>
      <c r="N18" s="38" t="s">
        <v>77</v>
      </c>
      <c r="O18" s="39" t="s">
        <v>78</v>
      </c>
      <c r="P18" s="37">
        <v>1</v>
      </c>
      <c r="Q18" s="39" t="s">
        <v>78</v>
      </c>
      <c r="R18" s="37">
        <v>1</v>
      </c>
      <c r="S18" s="29" t="s">
        <v>124</v>
      </c>
    </row>
    <row r="19" spans="1:19" x14ac:dyDescent="0.15">
      <c r="A19" s="36">
        <v>322013</v>
      </c>
      <c r="B19" s="37" t="s">
        <v>127</v>
      </c>
      <c r="C19" s="38">
        <v>11</v>
      </c>
      <c r="D19" s="38" t="s">
        <v>72</v>
      </c>
      <c r="E19" s="38">
        <v>1</v>
      </c>
      <c r="F19" s="38" t="s">
        <v>72</v>
      </c>
      <c r="G19" s="37" t="s">
        <v>128</v>
      </c>
      <c r="H19" s="37" t="s">
        <v>129</v>
      </c>
      <c r="I19" s="38">
        <v>3</v>
      </c>
      <c r="J19" s="38" t="s">
        <v>75</v>
      </c>
      <c r="K19" s="39">
        <v>18</v>
      </c>
      <c r="L19" s="37">
        <v>18</v>
      </c>
      <c r="M19" s="38" t="s">
        <v>76</v>
      </c>
      <c r="N19" s="38" t="s">
        <v>77</v>
      </c>
      <c r="O19" s="39" t="s">
        <v>130</v>
      </c>
      <c r="P19" s="37">
        <v>2</v>
      </c>
      <c r="Q19" s="39" t="s">
        <v>130</v>
      </c>
      <c r="R19" s="37">
        <v>2</v>
      </c>
      <c r="S19" s="29" t="s">
        <v>127</v>
      </c>
    </row>
    <row r="20" spans="1:19" x14ac:dyDescent="0.15">
      <c r="A20" s="36">
        <v>322015</v>
      </c>
      <c r="B20" s="37" t="s">
        <v>131</v>
      </c>
      <c r="C20" s="38">
        <v>11</v>
      </c>
      <c r="D20" s="38" t="s">
        <v>72</v>
      </c>
      <c r="E20" s="38">
        <v>1</v>
      </c>
      <c r="F20" s="38" t="s">
        <v>72</v>
      </c>
      <c r="G20" s="37" t="s">
        <v>132</v>
      </c>
      <c r="H20" s="37" t="s">
        <v>133</v>
      </c>
      <c r="I20" s="38">
        <v>3</v>
      </c>
      <c r="J20" s="38" t="s">
        <v>75</v>
      </c>
      <c r="K20" s="39">
        <v>19</v>
      </c>
      <c r="L20" s="37">
        <v>19</v>
      </c>
      <c r="M20" s="38" t="s">
        <v>76</v>
      </c>
      <c r="N20" s="38" t="s">
        <v>77</v>
      </c>
      <c r="O20" s="39" t="s">
        <v>130</v>
      </c>
      <c r="P20" s="37">
        <v>2</v>
      </c>
      <c r="Q20" s="39" t="s">
        <v>130</v>
      </c>
      <c r="R20" s="37">
        <v>2</v>
      </c>
      <c r="S20" s="29" t="s">
        <v>131</v>
      </c>
    </row>
    <row r="21" spans="1:19" x14ac:dyDescent="0.15">
      <c r="A21" s="36">
        <v>322001</v>
      </c>
      <c r="B21" s="37" t="s">
        <v>134</v>
      </c>
      <c r="C21" s="38">
        <v>11</v>
      </c>
      <c r="D21" s="38" t="s">
        <v>72</v>
      </c>
      <c r="E21" s="38">
        <v>1</v>
      </c>
      <c r="F21" s="38" t="s">
        <v>72</v>
      </c>
      <c r="G21" s="37" t="s">
        <v>135</v>
      </c>
      <c r="H21" s="37" t="s">
        <v>136</v>
      </c>
      <c r="I21" s="38">
        <v>3</v>
      </c>
      <c r="J21" s="38" t="s">
        <v>75</v>
      </c>
      <c r="K21" s="39">
        <v>20</v>
      </c>
      <c r="L21" s="37">
        <v>20</v>
      </c>
      <c r="M21" s="38" t="s">
        <v>76</v>
      </c>
      <c r="N21" s="38" t="s">
        <v>77</v>
      </c>
      <c r="O21" s="39" t="s">
        <v>130</v>
      </c>
      <c r="P21" s="37">
        <v>2</v>
      </c>
      <c r="Q21" s="39" t="s">
        <v>130</v>
      </c>
      <c r="R21" s="37">
        <v>2</v>
      </c>
      <c r="S21" s="29" t="s">
        <v>134</v>
      </c>
    </row>
    <row r="22" spans="1:19" x14ac:dyDescent="0.15">
      <c r="A22" s="36">
        <v>322006</v>
      </c>
      <c r="B22" s="37" t="s">
        <v>137</v>
      </c>
      <c r="C22" s="38">
        <v>11</v>
      </c>
      <c r="D22" s="38" t="s">
        <v>72</v>
      </c>
      <c r="E22" s="38">
        <v>1</v>
      </c>
      <c r="F22" s="38" t="s">
        <v>72</v>
      </c>
      <c r="G22" s="37" t="s">
        <v>138</v>
      </c>
      <c r="H22" s="37" t="s">
        <v>139</v>
      </c>
      <c r="I22" s="38">
        <v>3</v>
      </c>
      <c r="J22" s="38" t="s">
        <v>75</v>
      </c>
      <c r="K22" s="39">
        <v>21</v>
      </c>
      <c r="L22" s="37">
        <v>21</v>
      </c>
      <c r="M22" s="38" t="s">
        <v>76</v>
      </c>
      <c r="N22" s="38" t="s">
        <v>77</v>
      </c>
      <c r="O22" s="39" t="s">
        <v>130</v>
      </c>
      <c r="P22" s="37">
        <v>2</v>
      </c>
      <c r="Q22" s="39" t="s">
        <v>130</v>
      </c>
      <c r="R22" s="37">
        <v>2</v>
      </c>
      <c r="S22" s="29" t="s">
        <v>137</v>
      </c>
    </row>
    <row r="23" spans="1:19" x14ac:dyDescent="0.15">
      <c r="A23" s="36">
        <v>322011</v>
      </c>
      <c r="B23" s="37" t="s">
        <v>140</v>
      </c>
      <c r="C23" s="38">
        <v>11</v>
      </c>
      <c r="D23" s="38" t="s">
        <v>72</v>
      </c>
      <c r="E23" s="38">
        <v>1</v>
      </c>
      <c r="F23" s="38" t="s">
        <v>72</v>
      </c>
      <c r="G23" s="37" t="s">
        <v>141</v>
      </c>
      <c r="H23" s="37" t="s">
        <v>142</v>
      </c>
      <c r="I23" s="38">
        <v>3</v>
      </c>
      <c r="J23" s="38" t="s">
        <v>75</v>
      </c>
      <c r="K23" s="39">
        <v>22</v>
      </c>
      <c r="L23" s="37">
        <v>22</v>
      </c>
      <c r="M23" s="38" t="s">
        <v>76</v>
      </c>
      <c r="N23" s="38" t="s">
        <v>77</v>
      </c>
      <c r="O23" s="39" t="s">
        <v>130</v>
      </c>
      <c r="P23" s="37">
        <v>2</v>
      </c>
      <c r="Q23" s="39" t="s">
        <v>130</v>
      </c>
      <c r="R23" s="37">
        <v>2</v>
      </c>
      <c r="S23" s="29" t="s">
        <v>140</v>
      </c>
    </row>
    <row r="24" spans="1:19" x14ac:dyDescent="0.15">
      <c r="A24" s="36">
        <v>322051</v>
      </c>
      <c r="B24" s="37" t="s">
        <v>143</v>
      </c>
      <c r="C24" s="38">
        <v>11</v>
      </c>
      <c r="D24" s="38" t="s">
        <v>72</v>
      </c>
      <c r="E24" s="38">
        <v>1</v>
      </c>
      <c r="F24" s="38" t="s">
        <v>72</v>
      </c>
      <c r="G24" s="37" t="s">
        <v>144</v>
      </c>
      <c r="H24" s="37" t="s">
        <v>145</v>
      </c>
      <c r="I24" s="38">
        <v>3</v>
      </c>
      <c r="J24" s="38" t="s">
        <v>75</v>
      </c>
      <c r="K24" s="39">
        <v>23</v>
      </c>
      <c r="L24" s="37">
        <v>23</v>
      </c>
      <c r="M24" s="38" t="s">
        <v>76</v>
      </c>
      <c r="N24" s="38" t="s">
        <v>77</v>
      </c>
      <c r="O24" s="39" t="s">
        <v>130</v>
      </c>
      <c r="P24" s="37">
        <v>2</v>
      </c>
      <c r="Q24" s="39" t="s">
        <v>130</v>
      </c>
      <c r="R24" s="37">
        <v>2</v>
      </c>
      <c r="S24" s="29" t="s">
        <v>143</v>
      </c>
    </row>
    <row r="25" spans="1:19" x14ac:dyDescent="0.15">
      <c r="A25" s="36">
        <v>322053</v>
      </c>
      <c r="B25" s="37" t="s">
        <v>146</v>
      </c>
      <c r="C25" s="38">
        <v>11</v>
      </c>
      <c r="D25" s="38" t="s">
        <v>72</v>
      </c>
      <c r="E25" s="38">
        <v>1</v>
      </c>
      <c r="F25" s="38" t="s">
        <v>72</v>
      </c>
      <c r="G25" s="37" t="s">
        <v>147</v>
      </c>
      <c r="H25" s="37" t="s">
        <v>148</v>
      </c>
      <c r="I25" s="38">
        <v>3</v>
      </c>
      <c r="J25" s="38" t="s">
        <v>75</v>
      </c>
      <c r="K25" s="39">
        <v>24</v>
      </c>
      <c r="L25" s="37">
        <v>24</v>
      </c>
      <c r="M25" s="38" t="s">
        <v>76</v>
      </c>
      <c r="N25" s="38" t="s">
        <v>77</v>
      </c>
      <c r="O25" s="39" t="s">
        <v>130</v>
      </c>
      <c r="P25" s="37">
        <v>2</v>
      </c>
      <c r="Q25" s="39" t="s">
        <v>130</v>
      </c>
      <c r="R25" s="37">
        <v>2</v>
      </c>
      <c r="S25" s="29" t="s">
        <v>146</v>
      </c>
    </row>
    <row r="26" spans="1:19" x14ac:dyDescent="0.15">
      <c r="A26" s="36">
        <v>322054</v>
      </c>
      <c r="B26" s="37" t="s">
        <v>149</v>
      </c>
      <c r="C26" s="38">
        <v>11</v>
      </c>
      <c r="D26" s="38" t="s">
        <v>72</v>
      </c>
      <c r="E26" s="38">
        <v>1</v>
      </c>
      <c r="F26" s="38" t="s">
        <v>72</v>
      </c>
      <c r="G26" s="37" t="s">
        <v>150</v>
      </c>
      <c r="H26" s="37" t="s">
        <v>151</v>
      </c>
      <c r="I26" s="38">
        <v>3</v>
      </c>
      <c r="J26" s="38" t="s">
        <v>75</v>
      </c>
      <c r="K26" s="39">
        <v>25</v>
      </c>
      <c r="L26" s="37">
        <v>25</v>
      </c>
      <c r="M26" s="38" t="s">
        <v>76</v>
      </c>
      <c r="N26" s="38" t="s">
        <v>77</v>
      </c>
      <c r="O26" s="39" t="s">
        <v>130</v>
      </c>
      <c r="P26" s="37">
        <v>2</v>
      </c>
      <c r="Q26" s="39" t="s">
        <v>130</v>
      </c>
      <c r="R26" s="37">
        <v>2</v>
      </c>
      <c r="S26" s="29" t="s">
        <v>149</v>
      </c>
    </row>
    <row r="27" spans="1:19" x14ac:dyDescent="0.15">
      <c r="A27" s="36">
        <v>322058</v>
      </c>
      <c r="B27" s="37" t="s">
        <v>152</v>
      </c>
      <c r="C27" s="38">
        <v>11</v>
      </c>
      <c r="D27" s="38" t="s">
        <v>72</v>
      </c>
      <c r="E27" s="38">
        <v>1</v>
      </c>
      <c r="F27" s="38" t="s">
        <v>72</v>
      </c>
      <c r="G27" s="37" t="s">
        <v>153</v>
      </c>
      <c r="H27" s="37" t="s">
        <v>154</v>
      </c>
      <c r="I27" s="38">
        <v>3</v>
      </c>
      <c r="J27" s="38" t="s">
        <v>75</v>
      </c>
      <c r="K27" s="39">
        <v>26</v>
      </c>
      <c r="L27" s="37">
        <v>26</v>
      </c>
      <c r="M27" s="38" t="s">
        <v>76</v>
      </c>
      <c r="N27" s="38" t="s">
        <v>77</v>
      </c>
      <c r="O27" s="39" t="s">
        <v>130</v>
      </c>
      <c r="P27" s="37">
        <v>2</v>
      </c>
      <c r="Q27" s="39" t="s">
        <v>130</v>
      </c>
      <c r="R27" s="37">
        <v>2</v>
      </c>
      <c r="S27" s="29" t="s">
        <v>152</v>
      </c>
    </row>
    <row r="28" spans="1:19" x14ac:dyDescent="0.15">
      <c r="A28" s="36">
        <v>322059</v>
      </c>
      <c r="B28" s="37" t="s">
        <v>155</v>
      </c>
      <c r="C28" s="38">
        <v>11</v>
      </c>
      <c r="D28" s="38" t="s">
        <v>72</v>
      </c>
      <c r="E28" s="38">
        <v>1</v>
      </c>
      <c r="F28" s="38" t="s">
        <v>72</v>
      </c>
      <c r="G28" s="37" t="s">
        <v>156</v>
      </c>
      <c r="H28" s="37" t="s">
        <v>157</v>
      </c>
      <c r="I28" s="38">
        <v>3</v>
      </c>
      <c r="J28" s="38" t="s">
        <v>75</v>
      </c>
      <c r="K28" s="39">
        <v>27</v>
      </c>
      <c r="L28" s="37">
        <v>27</v>
      </c>
      <c r="M28" s="38" t="s">
        <v>76</v>
      </c>
      <c r="N28" s="38" t="s">
        <v>77</v>
      </c>
      <c r="O28" s="39" t="s">
        <v>130</v>
      </c>
      <c r="P28" s="37">
        <v>2</v>
      </c>
      <c r="Q28" s="39" t="s">
        <v>130</v>
      </c>
      <c r="R28" s="37">
        <v>2</v>
      </c>
      <c r="S28" s="29" t="s">
        <v>155</v>
      </c>
    </row>
    <row r="29" spans="1:19" x14ac:dyDescent="0.15">
      <c r="A29" s="36">
        <v>322060</v>
      </c>
      <c r="B29" s="37" t="s">
        <v>158</v>
      </c>
      <c r="C29" s="38">
        <v>11</v>
      </c>
      <c r="D29" s="38" t="s">
        <v>72</v>
      </c>
      <c r="E29" s="38">
        <v>1</v>
      </c>
      <c r="F29" s="38" t="s">
        <v>72</v>
      </c>
      <c r="G29" s="37" t="s">
        <v>159</v>
      </c>
      <c r="H29" s="37" t="s">
        <v>160</v>
      </c>
      <c r="I29" s="38">
        <v>3</v>
      </c>
      <c r="J29" s="38" t="s">
        <v>75</v>
      </c>
      <c r="K29" s="39">
        <v>28</v>
      </c>
      <c r="L29" s="37">
        <v>28</v>
      </c>
      <c r="M29" s="38" t="s">
        <v>76</v>
      </c>
      <c r="N29" s="38" t="s">
        <v>77</v>
      </c>
      <c r="O29" s="39" t="s">
        <v>130</v>
      </c>
      <c r="P29" s="37">
        <v>2</v>
      </c>
      <c r="Q29" s="39" t="s">
        <v>130</v>
      </c>
      <c r="R29" s="37">
        <v>2</v>
      </c>
      <c r="S29" s="29" t="s">
        <v>158</v>
      </c>
    </row>
    <row r="30" spans="1:19" x14ac:dyDescent="0.15">
      <c r="A30" s="36">
        <v>322052</v>
      </c>
      <c r="B30" s="37" t="s">
        <v>161</v>
      </c>
      <c r="C30" s="38">
        <v>11</v>
      </c>
      <c r="D30" s="38" t="s">
        <v>72</v>
      </c>
      <c r="E30" s="38">
        <v>1</v>
      </c>
      <c r="F30" s="38" t="s">
        <v>72</v>
      </c>
      <c r="G30" s="37" t="s">
        <v>162</v>
      </c>
      <c r="H30" s="37" t="s">
        <v>163</v>
      </c>
      <c r="I30" s="38">
        <v>3</v>
      </c>
      <c r="J30" s="38" t="s">
        <v>75</v>
      </c>
      <c r="K30" s="39">
        <v>29</v>
      </c>
      <c r="L30" s="37">
        <v>29</v>
      </c>
      <c r="M30" s="38" t="s">
        <v>76</v>
      </c>
      <c r="N30" s="38" t="s">
        <v>77</v>
      </c>
      <c r="O30" s="39" t="s">
        <v>130</v>
      </c>
      <c r="P30" s="37">
        <v>2</v>
      </c>
      <c r="Q30" s="39" t="s">
        <v>130</v>
      </c>
      <c r="R30" s="37">
        <v>2</v>
      </c>
      <c r="S30" s="29" t="s">
        <v>161</v>
      </c>
    </row>
    <row r="31" spans="1:19" x14ac:dyDescent="0.15">
      <c r="A31" s="36">
        <v>322031</v>
      </c>
      <c r="B31" s="37" t="s">
        <v>164</v>
      </c>
      <c r="C31" s="38">
        <v>11</v>
      </c>
      <c r="D31" s="38" t="s">
        <v>72</v>
      </c>
      <c r="E31" s="38">
        <v>1</v>
      </c>
      <c r="F31" s="38" t="s">
        <v>72</v>
      </c>
      <c r="G31" s="37" t="s">
        <v>165</v>
      </c>
      <c r="H31" s="37" t="s">
        <v>166</v>
      </c>
      <c r="I31" s="38">
        <v>3</v>
      </c>
      <c r="J31" s="38" t="s">
        <v>75</v>
      </c>
      <c r="K31" s="39">
        <v>30</v>
      </c>
      <c r="L31" s="37">
        <v>30</v>
      </c>
      <c r="M31" s="38" t="s">
        <v>76</v>
      </c>
      <c r="N31" s="38" t="s">
        <v>77</v>
      </c>
      <c r="O31" s="39" t="s">
        <v>130</v>
      </c>
      <c r="P31" s="37">
        <v>2</v>
      </c>
      <c r="Q31" s="39" t="s">
        <v>130</v>
      </c>
      <c r="R31" s="37">
        <v>2</v>
      </c>
      <c r="S31" s="29" t="s">
        <v>164</v>
      </c>
    </row>
    <row r="32" spans="1:19" x14ac:dyDescent="0.15">
      <c r="A32" s="36">
        <v>322036</v>
      </c>
      <c r="B32" s="37" t="s">
        <v>167</v>
      </c>
      <c r="C32" s="38">
        <v>11</v>
      </c>
      <c r="D32" s="38" t="s">
        <v>72</v>
      </c>
      <c r="E32" s="38">
        <v>1</v>
      </c>
      <c r="F32" s="38" t="s">
        <v>72</v>
      </c>
      <c r="G32" s="37" t="s">
        <v>168</v>
      </c>
      <c r="H32" s="37" t="s">
        <v>169</v>
      </c>
      <c r="I32" s="38">
        <v>3</v>
      </c>
      <c r="J32" s="38" t="s">
        <v>75</v>
      </c>
      <c r="K32" s="39">
        <v>31</v>
      </c>
      <c r="L32" s="37">
        <v>31</v>
      </c>
      <c r="M32" s="38" t="s">
        <v>76</v>
      </c>
      <c r="N32" s="38" t="s">
        <v>77</v>
      </c>
      <c r="O32" s="39" t="s">
        <v>130</v>
      </c>
      <c r="P32" s="37">
        <v>2</v>
      </c>
      <c r="Q32" s="39" t="s">
        <v>130</v>
      </c>
      <c r="R32" s="37">
        <v>2</v>
      </c>
      <c r="S32" s="29" t="s">
        <v>167</v>
      </c>
    </row>
    <row r="33" spans="1:19" x14ac:dyDescent="0.15">
      <c r="A33" s="36">
        <v>322038</v>
      </c>
      <c r="B33" s="37" t="s">
        <v>170</v>
      </c>
      <c r="C33" s="38">
        <v>11</v>
      </c>
      <c r="D33" s="38" t="s">
        <v>72</v>
      </c>
      <c r="E33" s="38">
        <v>1</v>
      </c>
      <c r="F33" s="38" t="s">
        <v>72</v>
      </c>
      <c r="G33" s="37" t="s">
        <v>171</v>
      </c>
      <c r="H33" s="37" t="s">
        <v>172</v>
      </c>
      <c r="I33" s="38">
        <v>3</v>
      </c>
      <c r="J33" s="38" t="s">
        <v>75</v>
      </c>
      <c r="K33" s="39">
        <v>32</v>
      </c>
      <c r="L33" s="37">
        <v>32</v>
      </c>
      <c r="M33" s="38" t="s">
        <v>76</v>
      </c>
      <c r="N33" s="38" t="s">
        <v>77</v>
      </c>
      <c r="O33" s="39" t="s">
        <v>130</v>
      </c>
      <c r="P33" s="37">
        <v>2</v>
      </c>
      <c r="Q33" s="39" t="s">
        <v>130</v>
      </c>
      <c r="R33" s="37">
        <v>2</v>
      </c>
      <c r="S33" s="29" t="s">
        <v>170</v>
      </c>
    </row>
    <row r="34" spans="1:19" x14ac:dyDescent="0.15">
      <c r="A34" s="36">
        <v>322040</v>
      </c>
      <c r="B34" s="37" t="s">
        <v>173</v>
      </c>
      <c r="C34" s="38">
        <v>11</v>
      </c>
      <c r="D34" s="38" t="s">
        <v>72</v>
      </c>
      <c r="E34" s="38">
        <v>1</v>
      </c>
      <c r="F34" s="38" t="s">
        <v>72</v>
      </c>
      <c r="G34" s="37" t="s">
        <v>174</v>
      </c>
      <c r="H34" s="37" t="s">
        <v>175</v>
      </c>
      <c r="I34" s="38">
        <v>3</v>
      </c>
      <c r="J34" s="38" t="s">
        <v>75</v>
      </c>
      <c r="K34" s="39">
        <v>33</v>
      </c>
      <c r="L34" s="37">
        <v>33</v>
      </c>
      <c r="M34" s="38" t="s">
        <v>76</v>
      </c>
      <c r="N34" s="38" t="s">
        <v>77</v>
      </c>
      <c r="O34" s="39" t="s">
        <v>130</v>
      </c>
      <c r="P34" s="37">
        <v>2</v>
      </c>
      <c r="Q34" s="39" t="s">
        <v>130</v>
      </c>
      <c r="R34" s="37">
        <v>2</v>
      </c>
      <c r="S34" s="29" t="s">
        <v>173</v>
      </c>
    </row>
    <row r="35" spans="1:19" x14ac:dyDescent="0.15">
      <c r="A35" s="36">
        <v>322039</v>
      </c>
      <c r="B35" s="37" t="s">
        <v>176</v>
      </c>
      <c r="C35" s="38">
        <v>11</v>
      </c>
      <c r="D35" s="38" t="s">
        <v>72</v>
      </c>
      <c r="E35" s="38">
        <v>1</v>
      </c>
      <c r="F35" s="38" t="s">
        <v>72</v>
      </c>
      <c r="G35" s="37" t="s">
        <v>177</v>
      </c>
      <c r="H35" s="37" t="s">
        <v>178</v>
      </c>
      <c r="I35" s="38">
        <v>3</v>
      </c>
      <c r="J35" s="38" t="s">
        <v>75</v>
      </c>
      <c r="K35" s="39">
        <v>34</v>
      </c>
      <c r="L35" s="37">
        <v>34</v>
      </c>
      <c r="M35" s="38" t="s">
        <v>76</v>
      </c>
      <c r="N35" s="38" t="s">
        <v>77</v>
      </c>
      <c r="O35" s="39" t="s">
        <v>130</v>
      </c>
      <c r="P35" s="37">
        <v>2</v>
      </c>
      <c r="Q35" s="39" t="s">
        <v>130</v>
      </c>
      <c r="R35" s="37">
        <v>2</v>
      </c>
      <c r="S35" s="29" t="s">
        <v>176</v>
      </c>
    </row>
    <row r="36" spans="1:19" x14ac:dyDescent="0.15">
      <c r="A36" s="36">
        <v>322037</v>
      </c>
      <c r="B36" s="37" t="s">
        <v>179</v>
      </c>
      <c r="C36" s="38">
        <v>11</v>
      </c>
      <c r="D36" s="38" t="s">
        <v>72</v>
      </c>
      <c r="E36" s="38">
        <v>1</v>
      </c>
      <c r="F36" s="38" t="s">
        <v>72</v>
      </c>
      <c r="G36" s="37" t="s">
        <v>180</v>
      </c>
      <c r="H36" s="37" t="s">
        <v>181</v>
      </c>
      <c r="I36" s="38">
        <v>3</v>
      </c>
      <c r="J36" s="38" t="s">
        <v>75</v>
      </c>
      <c r="K36" s="39">
        <v>35</v>
      </c>
      <c r="L36" s="37">
        <v>35</v>
      </c>
      <c r="M36" s="38" t="s">
        <v>76</v>
      </c>
      <c r="N36" s="38" t="s">
        <v>77</v>
      </c>
      <c r="O36" s="39" t="s">
        <v>130</v>
      </c>
      <c r="P36" s="37">
        <v>2</v>
      </c>
      <c r="Q36" s="39" t="s">
        <v>130</v>
      </c>
      <c r="R36" s="37">
        <v>2</v>
      </c>
      <c r="S36" s="29" t="s">
        <v>179</v>
      </c>
    </row>
    <row r="37" spans="1:19" x14ac:dyDescent="0.15">
      <c r="A37" s="36">
        <v>322056</v>
      </c>
      <c r="B37" s="37" t="s">
        <v>182</v>
      </c>
      <c r="C37" s="38">
        <v>11</v>
      </c>
      <c r="D37" s="38" t="s">
        <v>72</v>
      </c>
      <c r="E37" s="38">
        <v>1</v>
      </c>
      <c r="F37" s="38" t="s">
        <v>72</v>
      </c>
      <c r="G37" s="37" t="s">
        <v>183</v>
      </c>
      <c r="H37" s="37" t="s">
        <v>184</v>
      </c>
      <c r="I37" s="38">
        <v>3</v>
      </c>
      <c r="J37" s="38" t="s">
        <v>75</v>
      </c>
      <c r="K37" s="39">
        <v>36</v>
      </c>
      <c r="L37" s="37">
        <v>36</v>
      </c>
      <c r="M37" s="38" t="s">
        <v>76</v>
      </c>
      <c r="N37" s="38" t="s">
        <v>77</v>
      </c>
      <c r="O37" s="39" t="s">
        <v>130</v>
      </c>
      <c r="P37" s="37">
        <v>2</v>
      </c>
      <c r="Q37" s="39" t="s">
        <v>130</v>
      </c>
      <c r="R37" s="37">
        <v>2</v>
      </c>
      <c r="S37" s="29" t="s">
        <v>182</v>
      </c>
    </row>
    <row r="38" spans="1:19" x14ac:dyDescent="0.15">
      <c r="A38" s="36">
        <v>322057</v>
      </c>
      <c r="B38" s="37" t="s">
        <v>185</v>
      </c>
      <c r="C38" s="38">
        <v>11</v>
      </c>
      <c r="D38" s="38" t="s">
        <v>72</v>
      </c>
      <c r="E38" s="38">
        <v>1</v>
      </c>
      <c r="F38" s="38" t="s">
        <v>72</v>
      </c>
      <c r="G38" s="37" t="s">
        <v>186</v>
      </c>
      <c r="H38" s="37" t="s">
        <v>187</v>
      </c>
      <c r="I38" s="38">
        <v>3</v>
      </c>
      <c r="J38" s="38" t="s">
        <v>75</v>
      </c>
      <c r="K38" s="39">
        <v>37</v>
      </c>
      <c r="L38" s="37">
        <v>37</v>
      </c>
      <c r="M38" s="38" t="s">
        <v>76</v>
      </c>
      <c r="N38" s="38" t="s">
        <v>77</v>
      </c>
      <c r="O38" s="39" t="s">
        <v>130</v>
      </c>
      <c r="P38" s="37">
        <v>2</v>
      </c>
      <c r="Q38" s="39" t="s">
        <v>130</v>
      </c>
      <c r="R38" s="37">
        <v>2</v>
      </c>
      <c r="S38" s="29" t="s">
        <v>185</v>
      </c>
    </row>
    <row r="39" spans="1:19" x14ac:dyDescent="0.15">
      <c r="A39" s="36">
        <v>322063</v>
      </c>
      <c r="B39" s="37" t="s">
        <v>188</v>
      </c>
      <c r="C39" s="38">
        <v>11</v>
      </c>
      <c r="D39" s="38" t="s">
        <v>72</v>
      </c>
      <c r="E39" s="38">
        <v>1</v>
      </c>
      <c r="F39" s="38" t="s">
        <v>72</v>
      </c>
      <c r="G39" s="37" t="s">
        <v>189</v>
      </c>
      <c r="H39" s="37" t="s">
        <v>190</v>
      </c>
      <c r="I39" s="38">
        <v>3</v>
      </c>
      <c r="J39" s="38" t="s">
        <v>75</v>
      </c>
      <c r="K39" s="39">
        <v>38</v>
      </c>
      <c r="L39" s="37">
        <v>38</v>
      </c>
      <c r="M39" s="38" t="s">
        <v>76</v>
      </c>
      <c r="N39" s="38" t="s">
        <v>77</v>
      </c>
      <c r="O39" s="39" t="s">
        <v>130</v>
      </c>
      <c r="P39" s="37">
        <v>2</v>
      </c>
      <c r="Q39" s="39" t="s">
        <v>130</v>
      </c>
      <c r="R39" s="37">
        <v>2</v>
      </c>
      <c r="S39" s="29" t="s">
        <v>188</v>
      </c>
    </row>
    <row r="40" spans="1:19" x14ac:dyDescent="0.15">
      <c r="A40" s="36">
        <v>322062</v>
      </c>
      <c r="B40" s="37" t="s">
        <v>191</v>
      </c>
      <c r="C40" s="38">
        <v>11</v>
      </c>
      <c r="D40" s="38" t="s">
        <v>72</v>
      </c>
      <c r="E40" s="38">
        <v>1</v>
      </c>
      <c r="F40" s="38" t="s">
        <v>72</v>
      </c>
      <c r="G40" s="37" t="s">
        <v>192</v>
      </c>
      <c r="H40" s="37" t="s">
        <v>193</v>
      </c>
      <c r="I40" s="38">
        <v>3</v>
      </c>
      <c r="J40" s="38" t="s">
        <v>75</v>
      </c>
      <c r="K40" s="39">
        <v>39</v>
      </c>
      <c r="L40" s="37">
        <v>39</v>
      </c>
      <c r="M40" s="38" t="s">
        <v>76</v>
      </c>
      <c r="N40" s="38" t="s">
        <v>77</v>
      </c>
      <c r="O40" s="39" t="s">
        <v>130</v>
      </c>
      <c r="P40" s="37">
        <v>2</v>
      </c>
      <c r="Q40" s="39" t="s">
        <v>130</v>
      </c>
      <c r="R40" s="37">
        <v>2</v>
      </c>
      <c r="S40" s="29" t="s">
        <v>191</v>
      </c>
    </row>
    <row r="41" spans="1:19" x14ac:dyDescent="0.15">
      <c r="A41" s="36">
        <v>322041</v>
      </c>
      <c r="B41" s="37" t="s">
        <v>194</v>
      </c>
      <c r="C41" s="38">
        <v>11</v>
      </c>
      <c r="D41" s="38" t="s">
        <v>72</v>
      </c>
      <c r="E41" s="38">
        <v>1</v>
      </c>
      <c r="F41" s="38" t="s">
        <v>72</v>
      </c>
      <c r="G41" s="37" t="s">
        <v>195</v>
      </c>
      <c r="H41" s="37" t="s">
        <v>196</v>
      </c>
      <c r="I41" s="38">
        <v>3</v>
      </c>
      <c r="J41" s="38" t="s">
        <v>75</v>
      </c>
      <c r="K41" s="39">
        <v>40</v>
      </c>
      <c r="L41" s="37">
        <v>40</v>
      </c>
      <c r="M41" s="38" t="s">
        <v>76</v>
      </c>
      <c r="N41" s="38" t="s">
        <v>77</v>
      </c>
      <c r="O41" s="39" t="s">
        <v>130</v>
      </c>
      <c r="P41" s="37">
        <v>2</v>
      </c>
      <c r="Q41" s="39" t="s">
        <v>130</v>
      </c>
      <c r="R41" s="37">
        <v>2</v>
      </c>
      <c r="S41" s="29" t="s">
        <v>194</v>
      </c>
    </row>
    <row r="42" spans="1:19" x14ac:dyDescent="0.15">
      <c r="A42" s="36">
        <v>322044</v>
      </c>
      <c r="B42" s="37" t="s">
        <v>197</v>
      </c>
      <c r="C42" s="38">
        <v>11</v>
      </c>
      <c r="D42" s="38" t="s">
        <v>72</v>
      </c>
      <c r="E42" s="38">
        <v>1</v>
      </c>
      <c r="F42" s="38" t="s">
        <v>72</v>
      </c>
      <c r="G42" s="37" t="s">
        <v>198</v>
      </c>
      <c r="H42" s="37" t="s">
        <v>199</v>
      </c>
      <c r="I42" s="38">
        <v>3</v>
      </c>
      <c r="J42" s="38" t="s">
        <v>75</v>
      </c>
      <c r="K42" s="39">
        <v>41</v>
      </c>
      <c r="L42" s="37">
        <v>41</v>
      </c>
      <c r="M42" s="38" t="s">
        <v>76</v>
      </c>
      <c r="N42" s="38" t="s">
        <v>77</v>
      </c>
      <c r="O42" s="39" t="s">
        <v>130</v>
      </c>
      <c r="P42" s="37">
        <v>2</v>
      </c>
      <c r="Q42" s="39" t="s">
        <v>130</v>
      </c>
      <c r="R42" s="37">
        <v>2</v>
      </c>
      <c r="S42" s="29" t="s">
        <v>197</v>
      </c>
    </row>
    <row r="43" spans="1:19" x14ac:dyDescent="0.15">
      <c r="A43" s="36">
        <v>323003</v>
      </c>
      <c r="B43" s="37" t="s">
        <v>200</v>
      </c>
      <c r="C43" s="38">
        <v>11</v>
      </c>
      <c r="D43" s="38" t="s">
        <v>72</v>
      </c>
      <c r="E43" s="38">
        <v>1</v>
      </c>
      <c r="F43" s="38" t="s">
        <v>72</v>
      </c>
      <c r="G43" s="37" t="s">
        <v>201</v>
      </c>
      <c r="H43" s="37" t="s">
        <v>202</v>
      </c>
      <c r="I43" s="38">
        <v>3</v>
      </c>
      <c r="J43" s="38" t="s">
        <v>75</v>
      </c>
      <c r="K43" s="39">
        <v>42</v>
      </c>
      <c r="L43" s="37">
        <v>42</v>
      </c>
      <c r="M43" s="38" t="s">
        <v>76</v>
      </c>
      <c r="N43" s="38" t="s">
        <v>77</v>
      </c>
      <c r="O43" s="39" t="s">
        <v>130</v>
      </c>
      <c r="P43" s="37">
        <v>2</v>
      </c>
      <c r="Q43" s="39" t="s">
        <v>203</v>
      </c>
      <c r="R43" s="37">
        <v>6</v>
      </c>
      <c r="S43" s="29" t="s">
        <v>200</v>
      </c>
    </row>
    <row r="44" spans="1:19" x14ac:dyDescent="0.15">
      <c r="A44" s="36">
        <v>323004</v>
      </c>
      <c r="B44" s="37" t="s">
        <v>204</v>
      </c>
      <c r="C44" s="38">
        <v>11</v>
      </c>
      <c r="D44" s="38" t="s">
        <v>72</v>
      </c>
      <c r="E44" s="38">
        <v>1</v>
      </c>
      <c r="F44" s="38" t="s">
        <v>72</v>
      </c>
      <c r="G44" s="37" t="s">
        <v>205</v>
      </c>
      <c r="H44" s="37" t="s">
        <v>206</v>
      </c>
      <c r="I44" s="38">
        <v>3</v>
      </c>
      <c r="J44" s="38" t="s">
        <v>75</v>
      </c>
      <c r="K44" s="39">
        <v>43</v>
      </c>
      <c r="L44" s="37">
        <v>43</v>
      </c>
      <c r="M44" s="38" t="s">
        <v>76</v>
      </c>
      <c r="N44" s="38" t="s">
        <v>77</v>
      </c>
      <c r="O44" s="39" t="s">
        <v>130</v>
      </c>
      <c r="P44" s="37">
        <v>2</v>
      </c>
      <c r="Q44" s="39" t="s">
        <v>203</v>
      </c>
      <c r="R44" s="37">
        <v>6</v>
      </c>
      <c r="S44" s="29" t="s">
        <v>204</v>
      </c>
    </row>
    <row r="45" spans="1:19" x14ac:dyDescent="0.15">
      <c r="A45" s="36">
        <v>323005</v>
      </c>
      <c r="B45" s="37" t="s">
        <v>207</v>
      </c>
      <c r="C45" s="38">
        <v>11</v>
      </c>
      <c r="D45" s="38" t="s">
        <v>72</v>
      </c>
      <c r="E45" s="38">
        <v>1</v>
      </c>
      <c r="F45" s="38" t="s">
        <v>72</v>
      </c>
      <c r="G45" s="37" t="s">
        <v>208</v>
      </c>
      <c r="H45" s="37" t="s">
        <v>209</v>
      </c>
      <c r="I45" s="38">
        <v>3</v>
      </c>
      <c r="J45" s="38" t="s">
        <v>75</v>
      </c>
      <c r="K45" s="39">
        <v>44</v>
      </c>
      <c r="L45" s="37">
        <v>44</v>
      </c>
      <c r="M45" s="38" t="s">
        <v>76</v>
      </c>
      <c r="N45" s="38" t="s">
        <v>77</v>
      </c>
      <c r="O45" s="39" t="s">
        <v>130</v>
      </c>
      <c r="P45" s="37">
        <v>2</v>
      </c>
      <c r="Q45" s="39" t="s">
        <v>203</v>
      </c>
      <c r="R45" s="37">
        <v>6</v>
      </c>
      <c r="S45" s="29" t="s">
        <v>207</v>
      </c>
    </row>
    <row r="46" spans="1:19" x14ac:dyDescent="0.15">
      <c r="A46" s="36">
        <v>323006</v>
      </c>
      <c r="B46" s="37" t="s">
        <v>210</v>
      </c>
      <c r="C46" s="38">
        <v>11</v>
      </c>
      <c r="D46" s="38" t="s">
        <v>72</v>
      </c>
      <c r="E46" s="38">
        <v>1</v>
      </c>
      <c r="F46" s="38" t="s">
        <v>72</v>
      </c>
      <c r="G46" s="37" t="s">
        <v>211</v>
      </c>
      <c r="H46" s="37" t="s">
        <v>212</v>
      </c>
      <c r="I46" s="38">
        <v>3</v>
      </c>
      <c r="J46" s="38" t="s">
        <v>75</v>
      </c>
      <c r="K46" s="39">
        <v>45</v>
      </c>
      <c r="L46" s="37">
        <v>45</v>
      </c>
      <c r="M46" s="38" t="s">
        <v>76</v>
      </c>
      <c r="N46" s="38" t="s">
        <v>77</v>
      </c>
      <c r="O46" s="39" t="s">
        <v>213</v>
      </c>
      <c r="P46" s="37">
        <v>6</v>
      </c>
      <c r="Q46" s="39" t="s">
        <v>203</v>
      </c>
      <c r="R46" s="37">
        <v>6</v>
      </c>
      <c r="S46" s="29" t="s">
        <v>210</v>
      </c>
    </row>
    <row r="47" spans="1:19" x14ac:dyDescent="0.15">
      <c r="A47" s="36">
        <v>323008</v>
      </c>
      <c r="B47" s="37" t="s">
        <v>214</v>
      </c>
      <c r="C47" s="38">
        <v>11</v>
      </c>
      <c r="D47" s="38" t="s">
        <v>72</v>
      </c>
      <c r="E47" s="38">
        <v>1</v>
      </c>
      <c r="F47" s="38" t="s">
        <v>72</v>
      </c>
      <c r="G47" s="37" t="s">
        <v>215</v>
      </c>
      <c r="H47" s="37" t="s">
        <v>216</v>
      </c>
      <c r="I47" s="38">
        <v>3</v>
      </c>
      <c r="J47" s="38" t="s">
        <v>75</v>
      </c>
      <c r="K47" s="39">
        <v>46</v>
      </c>
      <c r="L47" s="37">
        <v>46</v>
      </c>
      <c r="M47" s="38" t="s">
        <v>76</v>
      </c>
      <c r="N47" s="38" t="s">
        <v>77</v>
      </c>
      <c r="O47" s="39" t="s">
        <v>213</v>
      </c>
      <c r="P47" s="37">
        <v>6</v>
      </c>
      <c r="Q47" s="39" t="s">
        <v>203</v>
      </c>
      <c r="R47" s="37">
        <v>6</v>
      </c>
      <c r="S47" s="29" t="s">
        <v>214</v>
      </c>
    </row>
    <row r="48" spans="1:19" x14ac:dyDescent="0.15">
      <c r="A48" s="36">
        <v>323016</v>
      </c>
      <c r="B48" s="37" t="s">
        <v>217</v>
      </c>
      <c r="C48" s="38">
        <v>11</v>
      </c>
      <c r="D48" s="38" t="s">
        <v>72</v>
      </c>
      <c r="E48" s="38">
        <v>1</v>
      </c>
      <c r="F48" s="38" t="s">
        <v>72</v>
      </c>
      <c r="G48" s="37" t="s">
        <v>218</v>
      </c>
      <c r="H48" s="37" t="s">
        <v>219</v>
      </c>
      <c r="I48" s="38">
        <v>3</v>
      </c>
      <c r="J48" s="38" t="s">
        <v>75</v>
      </c>
      <c r="K48" s="39">
        <v>47</v>
      </c>
      <c r="L48" s="37">
        <v>47</v>
      </c>
      <c r="M48" s="38" t="s">
        <v>76</v>
      </c>
      <c r="N48" s="38" t="s">
        <v>77</v>
      </c>
      <c r="O48" s="39" t="s">
        <v>213</v>
      </c>
      <c r="P48" s="37">
        <v>6</v>
      </c>
      <c r="Q48" s="39" t="s">
        <v>203</v>
      </c>
      <c r="R48" s="37">
        <v>6</v>
      </c>
      <c r="S48" s="29" t="s">
        <v>217</v>
      </c>
    </row>
    <row r="49" spans="1:19" x14ac:dyDescent="0.15">
      <c r="A49" s="36">
        <v>324001</v>
      </c>
      <c r="B49" s="37" t="s">
        <v>220</v>
      </c>
      <c r="C49" s="38">
        <v>11</v>
      </c>
      <c r="D49" s="38" t="s">
        <v>72</v>
      </c>
      <c r="E49" s="38">
        <v>1</v>
      </c>
      <c r="F49" s="38" t="s">
        <v>72</v>
      </c>
      <c r="G49" s="37" t="s">
        <v>221</v>
      </c>
      <c r="H49" s="37" t="s">
        <v>222</v>
      </c>
      <c r="I49" s="38">
        <v>3</v>
      </c>
      <c r="J49" s="38" t="s">
        <v>75</v>
      </c>
      <c r="K49" s="39">
        <v>48</v>
      </c>
      <c r="L49" s="37">
        <v>48</v>
      </c>
      <c r="M49" s="38" t="s">
        <v>76</v>
      </c>
      <c r="N49" s="38" t="s">
        <v>77</v>
      </c>
      <c r="O49" s="39" t="s">
        <v>223</v>
      </c>
      <c r="P49" s="37">
        <v>3</v>
      </c>
      <c r="Q49" s="39" t="s">
        <v>224</v>
      </c>
      <c r="R49" s="37">
        <v>3</v>
      </c>
      <c r="S49" s="29" t="s">
        <v>220</v>
      </c>
    </row>
    <row r="50" spans="1:19" x14ac:dyDescent="0.15">
      <c r="A50" s="36">
        <v>324006</v>
      </c>
      <c r="B50" s="37" t="s">
        <v>225</v>
      </c>
      <c r="C50" s="38">
        <v>11</v>
      </c>
      <c r="D50" s="38" t="s">
        <v>72</v>
      </c>
      <c r="E50" s="38">
        <v>1</v>
      </c>
      <c r="F50" s="38" t="s">
        <v>72</v>
      </c>
      <c r="G50" s="37" t="s">
        <v>226</v>
      </c>
      <c r="H50" s="37" t="s">
        <v>227</v>
      </c>
      <c r="I50" s="38">
        <v>3</v>
      </c>
      <c r="J50" s="38" t="s">
        <v>75</v>
      </c>
      <c r="K50" s="39">
        <v>49</v>
      </c>
      <c r="L50" s="37">
        <v>49</v>
      </c>
      <c r="M50" s="38" t="s">
        <v>76</v>
      </c>
      <c r="N50" s="38" t="s">
        <v>77</v>
      </c>
      <c r="O50" s="39" t="s">
        <v>223</v>
      </c>
      <c r="P50" s="37">
        <v>3</v>
      </c>
      <c r="Q50" s="39" t="s">
        <v>224</v>
      </c>
      <c r="R50" s="37">
        <v>3</v>
      </c>
      <c r="S50" s="29" t="s">
        <v>225</v>
      </c>
    </row>
    <row r="51" spans="1:19" x14ac:dyDescent="0.15">
      <c r="A51" s="36">
        <v>324008</v>
      </c>
      <c r="B51" s="37" t="s">
        <v>228</v>
      </c>
      <c r="C51" s="38">
        <v>11</v>
      </c>
      <c r="D51" s="38" t="s">
        <v>72</v>
      </c>
      <c r="E51" s="38">
        <v>1</v>
      </c>
      <c r="F51" s="38" t="s">
        <v>72</v>
      </c>
      <c r="G51" s="37" t="s">
        <v>229</v>
      </c>
      <c r="H51" s="37" t="s">
        <v>230</v>
      </c>
      <c r="I51" s="38">
        <v>3</v>
      </c>
      <c r="J51" s="38" t="s">
        <v>75</v>
      </c>
      <c r="K51" s="39">
        <v>50</v>
      </c>
      <c r="L51" s="37">
        <v>50</v>
      </c>
      <c r="M51" s="38" t="s">
        <v>76</v>
      </c>
      <c r="N51" s="38" t="s">
        <v>77</v>
      </c>
      <c r="O51" s="39" t="s">
        <v>223</v>
      </c>
      <c r="P51" s="37">
        <v>3</v>
      </c>
      <c r="Q51" s="39" t="s">
        <v>224</v>
      </c>
      <c r="R51" s="37">
        <v>3</v>
      </c>
      <c r="S51" s="29" t="s">
        <v>228</v>
      </c>
    </row>
    <row r="52" spans="1:19" x14ac:dyDescent="0.15">
      <c r="A52" s="36">
        <v>324012</v>
      </c>
      <c r="B52" s="37" t="s">
        <v>231</v>
      </c>
      <c r="C52" s="38">
        <v>11</v>
      </c>
      <c r="D52" s="38" t="s">
        <v>72</v>
      </c>
      <c r="E52" s="38">
        <v>1</v>
      </c>
      <c r="F52" s="38" t="s">
        <v>72</v>
      </c>
      <c r="G52" s="37" t="s">
        <v>232</v>
      </c>
      <c r="H52" s="37" t="s">
        <v>233</v>
      </c>
      <c r="I52" s="38">
        <v>3</v>
      </c>
      <c r="J52" s="38" t="s">
        <v>75</v>
      </c>
      <c r="K52" s="39">
        <v>51</v>
      </c>
      <c r="L52" s="37">
        <v>51</v>
      </c>
      <c r="M52" s="38" t="s">
        <v>76</v>
      </c>
      <c r="N52" s="38" t="s">
        <v>77</v>
      </c>
      <c r="O52" s="39" t="s">
        <v>223</v>
      </c>
      <c r="P52" s="37">
        <v>3</v>
      </c>
      <c r="Q52" s="39" t="s">
        <v>224</v>
      </c>
      <c r="R52" s="37">
        <v>3</v>
      </c>
      <c r="S52" s="29" t="s">
        <v>231</v>
      </c>
    </row>
    <row r="53" spans="1:19" x14ac:dyDescent="0.15">
      <c r="A53" s="36">
        <v>324010</v>
      </c>
      <c r="B53" s="37" t="s">
        <v>234</v>
      </c>
      <c r="C53" s="38">
        <v>11</v>
      </c>
      <c r="D53" s="38" t="s">
        <v>72</v>
      </c>
      <c r="E53" s="38">
        <v>1</v>
      </c>
      <c r="F53" s="38" t="s">
        <v>72</v>
      </c>
      <c r="G53" s="37" t="s">
        <v>235</v>
      </c>
      <c r="H53" s="37" t="s">
        <v>236</v>
      </c>
      <c r="I53" s="38">
        <v>3</v>
      </c>
      <c r="J53" s="38" t="s">
        <v>75</v>
      </c>
      <c r="K53" s="39">
        <v>52</v>
      </c>
      <c r="L53" s="37">
        <v>52</v>
      </c>
      <c r="M53" s="38" t="s">
        <v>76</v>
      </c>
      <c r="N53" s="38" t="s">
        <v>77</v>
      </c>
      <c r="O53" s="39" t="s">
        <v>223</v>
      </c>
      <c r="P53" s="37">
        <v>3</v>
      </c>
      <c r="Q53" s="39" t="s">
        <v>224</v>
      </c>
      <c r="R53" s="37">
        <v>3</v>
      </c>
      <c r="S53" s="29" t="s">
        <v>234</v>
      </c>
    </row>
    <row r="54" spans="1:19" x14ac:dyDescent="0.15">
      <c r="A54" s="36">
        <v>324009</v>
      </c>
      <c r="B54" s="37" t="s">
        <v>237</v>
      </c>
      <c r="C54" s="38">
        <v>11</v>
      </c>
      <c r="D54" s="38" t="s">
        <v>72</v>
      </c>
      <c r="E54" s="38">
        <v>1</v>
      </c>
      <c r="F54" s="38" t="s">
        <v>72</v>
      </c>
      <c r="G54" s="37" t="s">
        <v>238</v>
      </c>
      <c r="H54" s="37" t="s">
        <v>239</v>
      </c>
      <c r="I54" s="38">
        <v>3</v>
      </c>
      <c r="J54" s="38" t="s">
        <v>75</v>
      </c>
      <c r="K54" s="39">
        <v>53</v>
      </c>
      <c r="L54" s="37">
        <v>53</v>
      </c>
      <c r="M54" s="38" t="s">
        <v>76</v>
      </c>
      <c r="N54" s="38" t="s">
        <v>77</v>
      </c>
      <c r="O54" s="39" t="s">
        <v>223</v>
      </c>
      <c r="P54" s="37">
        <v>3</v>
      </c>
      <c r="Q54" s="39" t="s">
        <v>224</v>
      </c>
      <c r="R54" s="37">
        <v>3</v>
      </c>
      <c r="S54" s="29" t="s">
        <v>237</v>
      </c>
    </row>
    <row r="55" spans="1:19" x14ac:dyDescent="0.15">
      <c r="A55" s="36">
        <v>324014</v>
      </c>
      <c r="B55" s="37" t="s">
        <v>240</v>
      </c>
      <c r="C55" s="38">
        <v>11</v>
      </c>
      <c r="D55" s="38" t="s">
        <v>72</v>
      </c>
      <c r="E55" s="38">
        <v>1</v>
      </c>
      <c r="F55" s="38" t="s">
        <v>72</v>
      </c>
      <c r="G55" s="37" t="s">
        <v>241</v>
      </c>
      <c r="H55" s="37" t="s">
        <v>242</v>
      </c>
      <c r="I55" s="38">
        <v>3</v>
      </c>
      <c r="J55" s="38" t="s">
        <v>75</v>
      </c>
      <c r="K55" s="39">
        <v>54</v>
      </c>
      <c r="L55" s="37">
        <v>54</v>
      </c>
      <c r="M55" s="38" t="s">
        <v>76</v>
      </c>
      <c r="N55" s="38" t="s">
        <v>77</v>
      </c>
      <c r="O55" s="39" t="s">
        <v>223</v>
      </c>
      <c r="P55" s="37">
        <v>3</v>
      </c>
      <c r="Q55" s="39" t="s">
        <v>224</v>
      </c>
      <c r="R55" s="37">
        <v>3</v>
      </c>
      <c r="S55" s="29" t="s">
        <v>240</v>
      </c>
    </row>
    <row r="56" spans="1:19" x14ac:dyDescent="0.15">
      <c r="A56" s="36">
        <v>324016</v>
      </c>
      <c r="B56" s="37" t="s">
        <v>243</v>
      </c>
      <c r="C56" s="38">
        <v>11</v>
      </c>
      <c r="D56" s="38" t="s">
        <v>72</v>
      </c>
      <c r="E56" s="38">
        <v>1</v>
      </c>
      <c r="F56" s="38" t="s">
        <v>72</v>
      </c>
      <c r="G56" s="37" t="s">
        <v>244</v>
      </c>
      <c r="H56" s="37" t="s">
        <v>245</v>
      </c>
      <c r="I56" s="38">
        <v>3</v>
      </c>
      <c r="J56" s="38" t="s">
        <v>75</v>
      </c>
      <c r="K56" s="39">
        <v>55</v>
      </c>
      <c r="L56" s="37">
        <v>55</v>
      </c>
      <c r="M56" s="38" t="s">
        <v>76</v>
      </c>
      <c r="N56" s="38" t="s">
        <v>77</v>
      </c>
      <c r="O56" s="39" t="s">
        <v>223</v>
      </c>
      <c r="P56" s="37">
        <v>3</v>
      </c>
      <c r="Q56" s="39" t="s">
        <v>224</v>
      </c>
      <c r="R56" s="37">
        <v>3</v>
      </c>
      <c r="S56" s="29" t="s">
        <v>243</v>
      </c>
    </row>
    <row r="57" spans="1:19" x14ac:dyDescent="0.15">
      <c r="A57" s="36">
        <v>324021</v>
      </c>
      <c r="B57" s="37" t="s">
        <v>246</v>
      </c>
      <c r="C57" s="38">
        <v>11</v>
      </c>
      <c r="D57" s="38" t="s">
        <v>72</v>
      </c>
      <c r="E57" s="38">
        <v>1</v>
      </c>
      <c r="F57" s="38" t="s">
        <v>72</v>
      </c>
      <c r="G57" s="37" t="s">
        <v>247</v>
      </c>
      <c r="H57" s="37" t="s">
        <v>248</v>
      </c>
      <c r="I57" s="38">
        <v>3</v>
      </c>
      <c r="J57" s="38" t="s">
        <v>75</v>
      </c>
      <c r="K57" s="39">
        <v>56</v>
      </c>
      <c r="L57" s="37">
        <v>56</v>
      </c>
      <c r="M57" s="38" t="s">
        <v>76</v>
      </c>
      <c r="N57" s="38" t="s">
        <v>77</v>
      </c>
      <c r="O57" s="39" t="s">
        <v>223</v>
      </c>
      <c r="P57" s="37">
        <v>3</v>
      </c>
      <c r="Q57" s="39" t="s">
        <v>224</v>
      </c>
      <c r="R57" s="37">
        <v>3</v>
      </c>
      <c r="S57" s="29" t="s">
        <v>246</v>
      </c>
    </row>
    <row r="58" spans="1:19" x14ac:dyDescent="0.15">
      <c r="A58" s="36">
        <v>324022</v>
      </c>
      <c r="B58" s="37" t="s">
        <v>249</v>
      </c>
      <c r="C58" s="38">
        <v>11</v>
      </c>
      <c r="D58" s="38" t="s">
        <v>72</v>
      </c>
      <c r="E58" s="38">
        <v>1</v>
      </c>
      <c r="F58" s="38" t="s">
        <v>72</v>
      </c>
      <c r="G58" s="37" t="s">
        <v>250</v>
      </c>
      <c r="H58" s="37" t="s">
        <v>251</v>
      </c>
      <c r="I58" s="38">
        <v>3</v>
      </c>
      <c r="J58" s="38" t="s">
        <v>75</v>
      </c>
      <c r="K58" s="39">
        <v>57</v>
      </c>
      <c r="L58" s="37">
        <v>57</v>
      </c>
      <c r="M58" s="38" t="s">
        <v>76</v>
      </c>
      <c r="N58" s="38" t="s">
        <v>77</v>
      </c>
      <c r="O58" s="39" t="s">
        <v>223</v>
      </c>
      <c r="P58" s="37">
        <v>3</v>
      </c>
      <c r="Q58" s="39" t="s">
        <v>224</v>
      </c>
      <c r="R58" s="37">
        <v>3</v>
      </c>
      <c r="S58" s="29" t="s">
        <v>249</v>
      </c>
    </row>
    <row r="59" spans="1:19" x14ac:dyDescent="0.15">
      <c r="A59" s="36">
        <v>324051</v>
      </c>
      <c r="B59" s="37" t="s">
        <v>252</v>
      </c>
      <c r="C59" s="38">
        <v>11</v>
      </c>
      <c r="D59" s="38" t="s">
        <v>72</v>
      </c>
      <c r="E59" s="38">
        <v>1</v>
      </c>
      <c r="F59" s="38" t="s">
        <v>72</v>
      </c>
      <c r="G59" s="37" t="s">
        <v>253</v>
      </c>
      <c r="H59" s="37" t="s">
        <v>254</v>
      </c>
      <c r="I59" s="38">
        <v>3</v>
      </c>
      <c r="J59" s="38" t="s">
        <v>75</v>
      </c>
      <c r="K59" s="39">
        <v>58</v>
      </c>
      <c r="L59" s="37">
        <v>58</v>
      </c>
      <c r="M59" s="38" t="s">
        <v>76</v>
      </c>
      <c r="N59" s="38" t="s">
        <v>77</v>
      </c>
      <c r="O59" s="39" t="s">
        <v>223</v>
      </c>
      <c r="P59" s="37">
        <v>3</v>
      </c>
      <c r="Q59" s="39" t="s">
        <v>224</v>
      </c>
      <c r="R59" s="37">
        <v>3</v>
      </c>
      <c r="S59" s="29" t="s">
        <v>252</v>
      </c>
    </row>
    <row r="60" spans="1:19" x14ac:dyDescent="0.15">
      <c r="A60" s="36">
        <v>324052</v>
      </c>
      <c r="B60" s="37" t="s">
        <v>255</v>
      </c>
      <c r="C60" s="38">
        <v>11</v>
      </c>
      <c r="D60" s="38" t="s">
        <v>72</v>
      </c>
      <c r="E60" s="38">
        <v>1</v>
      </c>
      <c r="F60" s="38" t="s">
        <v>72</v>
      </c>
      <c r="G60" s="37" t="s">
        <v>256</v>
      </c>
      <c r="H60" s="37" t="s">
        <v>257</v>
      </c>
      <c r="I60" s="38">
        <v>3</v>
      </c>
      <c r="J60" s="38" t="s">
        <v>75</v>
      </c>
      <c r="K60" s="39">
        <v>59</v>
      </c>
      <c r="L60" s="37">
        <v>59</v>
      </c>
      <c r="M60" s="38" t="s">
        <v>76</v>
      </c>
      <c r="N60" s="38" t="s">
        <v>77</v>
      </c>
      <c r="O60" s="39" t="s">
        <v>223</v>
      </c>
      <c r="P60" s="37">
        <v>3</v>
      </c>
      <c r="Q60" s="39" t="s">
        <v>224</v>
      </c>
      <c r="R60" s="37">
        <v>3</v>
      </c>
      <c r="S60" s="29" t="s">
        <v>255</v>
      </c>
    </row>
    <row r="61" spans="1:19" x14ac:dyDescent="0.15">
      <c r="A61" s="36">
        <v>324056</v>
      </c>
      <c r="B61" s="37" t="s">
        <v>258</v>
      </c>
      <c r="C61" s="38">
        <v>11</v>
      </c>
      <c r="D61" s="38" t="s">
        <v>72</v>
      </c>
      <c r="E61" s="38">
        <v>1</v>
      </c>
      <c r="F61" s="38" t="s">
        <v>72</v>
      </c>
      <c r="G61" s="37" t="s">
        <v>259</v>
      </c>
      <c r="H61" s="37" t="s">
        <v>260</v>
      </c>
      <c r="I61" s="38">
        <v>3</v>
      </c>
      <c r="J61" s="38" t="s">
        <v>75</v>
      </c>
      <c r="K61" s="39">
        <v>60</v>
      </c>
      <c r="L61" s="37">
        <v>60</v>
      </c>
      <c r="M61" s="38" t="s">
        <v>76</v>
      </c>
      <c r="N61" s="38" t="s">
        <v>77</v>
      </c>
      <c r="O61" s="39" t="s">
        <v>223</v>
      </c>
      <c r="P61" s="37">
        <v>3</v>
      </c>
      <c r="Q61" s="39" t="s">
        <v>224</v>
      </c>
      <c r="R61" s="37">
        <v>3</v>
      </c>
      <c r="S61" s="29" t="s">
        <v>258</v>
      </c>
    </row>
    <row r="62" spans="1:19" x14ac:dyDescent="0.15">
      <c r="A62" s="36">
        <v>324058</v>
      </c>
      <c r="B62" s="37" t="s">
        <v>261</v>
      </c>
      <c r="C62" s="38">
        <v>11</v>
      </c>
      <c r="D62" s="38" t="s">
        <v>72</v>
      </c>
      <c r="E62" s="38">
        <v>1</v>
      </c>
      <c r="F62" s="38" t="s">
        <v>72</v>
      </c>
      <c r="G62" s="37" t="s">
        <v>262</v>
      </c>
      <c r="H62" s="37" t="s">
        <v>263</v>
      </c>
      <c r="I62" s="38">
        <v>3</v>
      </c>
      <c r="J62" s="38" t="s">
        <v>75</v>
      </c>
      <c r="K62" s="39">
        <v>61</v>
      </c>
      <c r="L62" s="37">
        <v>61</v>
      </c>
      <c r="M62" s="38" t="s">
        <v>76</v>
      </c>
      <c r="N62" s="38" t="s">
        <v>77</v>
      </c>
      <c r="O62" s="39" t="s">
        <v>223</v>
      </c>
      <c r="P62" s="37">
        <v>3</v>
      </c>
      <c r="Q62" s="39" t="s">
        <v>224</v>
      </c>
      <c r="R62" s="37">
        <v>3</v>
      </c>
      <c r="S62" s="29" t="s">
        <v>261</v>
      </c>
    </row>
    <row r="63" spans="1:19" x14ac:dyDescent="0.15">
      <c r="A63" s="36">
        <v>324059</v>
      </c>
      <c r="B63" s="37" t="s">
        <v>264</v>
      </c>
      <c r="C63" s="38">
        <v>11</v>
      </c>
      <c r="D63" s="38" t="s">
        <v>72</v>
      </c>
      <c r="E63" s="38">
        <v>1</v>
      </c>
      <c r="F63" s="38" t="s">
        <v>72</v>
      </c>
      <c r="G63" s="37" t="s">
        <v>265</v>
      </c>
      <c r="H63" s="37" t="s">
        <v>266</v>
      </c>
      <c r="I63" s="38">
        <v>3</v>
      </c>
      <c r="J63" s="38" t="s">
        <v>75</v>
      </c>
      <c r="K63" s="39">
        <v>62</v>
      </c>
      <c r="L63" s="37">
        <v>62</v>
      </c>
      <c r="M63" s="38" t="s">
        <v>76</v>
      </c>
      <c r="N63" s="38" t="s">
        <v>77</v>
      </c>
      <c r="O63" s="39" t="s">
        <v>223</v>
      </c>
      <c r="P63" s="37">
        <v>3</v>
      </c>
      <c r="Q63" s="39" t="s">
        <v>224</v>
      </c>
      <c r="R63" s="37">
        <v>3</v>
      </c>
      <c r="S63" s="29" t="s">
        <v>264</v>
      </c>
    </row>
    <row r="64" spans="1:19" x14ac:dyDescent="0.15">
      <c r="A64" s="36">
        <v>324036</v>
      </c>
      <c r="B64" s="37" t="s">
        <v>267</v>
      </c>
      <c r="C64" s="38">
        <v>11</v>
      </c>
      <c r="D64" s="38" t="s">
        <v>72</v>
      </c>
      <c r="E64" s="38">
        <v>1</v>
      </c>
      <c r="F64" s="38" t="s">
        <v>72</v>
      </c>
      <c r="G64" s="37" t="s">
        <v>268</v>
      </c>
      <c r="H64" s="37" t="s">
        <v>269</v>
      </c>
      <c r="I64" s="38">
        <v>3</v>
      </c>
      <c r="J64" s="38" t="s">
        <v>75</v>
      </c>
      <c r="K64" s="39">
        <v>63</v>
      </c>
      <c r="L64" s="37">
        <v>63</v>
      </c>
      <c r="M64" s="38" t="s">
        <v>76</v>
      </c>
      <c r="N64" s="38" t="s">
        <v>77</v>
      </c>
      <c r="O64" s="39" t="s">
        <v>223</v>
      </c>
      <c r="P64" s="37">
        <v>3</v>
      </c>
      <c r="Q64" s="39" t="s">
        <v>224</v>
      </c>
      <c r="R64" s="37">
        <v>3</v>
      </c>
      <c r="S64" s="29" t="s">
        <v>267</v>
      </c>
    </row>
    <row r="65" spans="1:19" x14ac:dyDescent="0.15">
      <c r="A65" s="36">
        <v>324067</v>
      </c>
      <c r="B65" s="37" t="s">
        <v>270</v>
      </c>
      <c r="C65" s="38">
        <v>11</v>
      </c>
      <c r="D65" s="38" t="s">
        <v>72</v>
      </c>
      <c r="E65" s="38">
        <v>1</v>
      </c>
      <c r="F65" s="38" t="s">
        <v>72</v>
      </c>
      <c r="G65" s="37" t="s">
        <v>271</v>
      </c>
      <c r="H65" s="37" t="s">
        <v>272</v>
      </c>
      <c r="I65" s="38">
        <v>3</v>
      </c>
      <c r="J65" s="38" t="s">
        <v>75</v>
      </c>
      <c r="K65" s="39">
        <v>64</v>
      </c>
      <c r="L65" s="37">
        <v>64</v>
      </c>
      <c r="M65" s="38" t="s">
        <v>76</v>
      </c>
      <c r="N65" s="38" t="s">
        <v>77</v>
      </c>
      <c r="O65" s="39" t="s">
        <v>223</v>
      </c>
      <c r="P65" s="37">
        <v>3</v>
      </c>
      <c r="Q65" s="39" t="s">
        <v>224</v>
      </c>
      <c r="R65" s="37">
        <v>3</v>
      </c>
      <c r="S65" s="29" t="s">
        <v>270</v>
      </c>
    </row>
    <row r="66" spans="1:19" x14ac:dyDescent="0.15">
      <c r="A66" s="36">
        <v>324046</v>
      </c>
      <c r="B66" s="37" t="s">
        <v>273</v>
      </c>
      <c r="C66" s="38">
        <v>11</v>
      </c>
      <c r="D66" s="38" t="s">
        <v>72</v>
      </c>
      <c r="E66" s="38">
        <v>1</v>
      </c>
      <c r="F66" s="38" t="s">
        <v>72</v>
      </c>
      <c r="G66" s="37" t="s">
        <v>274</v>
      </c>
      <c r="H66" s="37" t="s">
        <v>275</v>
      </c>
      <c r="I66" s="38">
        <v>3</v>
      </c>
      <c r="J66" s="38" t="s">
        <v>75</v>
      </c>
      <c r="K66" s="39">
        <v>65</v>
      </c>
      <c r="L66" s="37">
        <v>65</v>
      </c>
      <c r="M66" s="38" t="s">
        <v>76</v>
      </c>
      <c r="N66" s="38" t="s">
        <v>77</v>
      </c>
      <c r="O66" s="39" t="s">
        <v>223</v>
      </c>
      <c r="P66" s="37">
        <v>3</v>
      </c>
      <c r="Q66" s="39" t="s">
        <v>224</v>
      </c>
      <c r="R66" s="37">
        <v>3</v>
      </c>
      <c r="S66" s="29" t="s">
        <v>273</v>
      </c>
    </row>
    <row r="67" spans="1:19" x14ac:dyDescent="0.15">
      <c r="A67" s="36">
        <v>324048</v>
      </c>
      <c r="B67" s="37" t="s">
        <v>276</v>
      </c>
      <c r="C67" s="38">
        <v>11</v>
      </c>
      <c r="D67" s="38" t="s">
        <v>72</v>
      </c>
      <c r="E67" s="38">
        <v>1</v>
      </c>
      <c r="F67" s="38" t="s">
        <v>72</v>
      </c>
      <c r="G67" s="37" t="s">
        <v>277</v>
      </c>
      <c r="H67" s="37" t="s">
        <v>278</v>
      </c>
      <c r="I67" s="38">
        <v>3</v>
      </c>
      <c r="J67" s="38" t="s">
        <v>75</v>
      </c>
      <c r="K67" s="39">
        <v>66</v>
      </c>
      <c r="L67" s="37">
        <v>66</v>
      </c>
      <c r="M67" s="38" t="s">
        <v>76</v>
      </c>
      <c r="N67" s="38" t="s">
        <v>77</v>
      </c>
      <c r="O67" s="39" t="s">
        <v>223</v>
      </c>
      <c r="P67" s="37">
        <v>3</v>
      </c>
      <c r="Q67" s="39" t="s">
        <v>224</v>
      </c>
      <c r="R67" s="37">
        <v>3</v>
      </c>
      <c r="S67" s="29" t="s">
        <v>276</v>
      </c>
    </row>
    <row r="68" spans="1:19" x14ac:dyDescent="0.15">
      <c r="A68" s="36">
        <v>324061</v>
      </c>
      <c r="B68" s="37" t="s">
        <v>279</v>
      </c>
      <c r="C68" s="38">
        <v>11</v>
      </c>
      <c r="D68" s="38" t="s">
        <v>72</v>
      </c>
      <c r="E68" s="38">
        <v>1</v>
      </c>
      <c r="F68" s="38" t="s">
        <v>72</v>
      </c>
      <c r="G68" s="37" t="s">
        <v>280</v>
      </c>
      <c r="H68" s="37" t="s">
        <v>281</v>
      </c>
      <c r="I68" s="38">
        <v>3</v>
      </c>
      <c r="J68" s="38" t="s">
        <v>75</v>
      </c>
      <c r="K68" s="39">
        <v>67</v>
      </c>
      <c r="L68" s="37">
        <v>67</v>
      </c>
      <c r="M68" s="38" t="s">
        <v>76</v>
      </c>
      <c r="N68" s="38" t="s">
        <v>77</v>
      </c>
      <c r="O68" s="39" t="s">
        <v>223</v>
      </c>
      <c r="P68" s="37">
        <v>3</v>
      </c>
      <c r="Q68" s="39" t="s">
        <v>224</v>
      </c>
      <c r="R68" s="37">
        <v>3</v>
      </c>
      <c r="S68" s="29" t="s">
        <v>279</v>
      </c>
    </row>
    <row r="69" spans="1:19" x14ac:dyDescent="0.15">
      <c r="A69" s="36">
        <v>324068</v>
      </c>
      <c r="B69" s="37" t="s">
        <v>282</v>
      </c>
      <c r="C69" s="38">
        <v>11</v>
      </c>
      <c r="D69" s="38" t="s">
        <v>72</v>
      </c>
      <c r="E69" s="38">
        <v>1</v>
      </c>
      <c r="F69" s="38" t="s">
        <v>72</v>
      </c>
      <c r="G69" s="37" t="s">
        <v>283</v>
      </c>
      <c r="H69" s="37" t="s">
        <v>284</v>
      </c>
      <c r="I69" s="38">
        <v>3</v>
      </c>
      <c r="J69" s="38" t="s">
        <v>75</v>
      </c>
      <c r="K69" s="39">
        <v>68</v>
      </c>
      <c r="L69" s="37">
        <v>68</v>
      </c>
      <c r="M69" s="38" t="s">
        <v>76</v>
      </c>
      <c r="N69" s="38" t="s">
        <v>77</v>
      </c>
      <c r="O69" s="39" t="s">
        <v>223</v>
      </c>
      <c r="P69" s="37">
        <v>3</v>
      </c>
      <c r="Q69" s="39" t="s">
        <v>224</v>
      </c>
      <c r="R69" s="37">
        <v>3</v>
      </c>
      <c r="S69" s="29" t="s">
        <v>282</v>
      </c>
    </row>
    <row r="70" spans="1:19" x14ac:dyDescent="0.15">
      <c r="A70" s="36">
        <v>324071</v>
      </c>
      <c r="B70" s="37" t="s">
        <v>285</v>
      </c>
      <c r="C70" s="38">
        <v>11</v>
      </c>
      <c r="D70" s="38" t="s">
        <v>72</v>
      </c>
      <c r="E70" s="38">
        <v>1</v>
      </c>
      <c r="F70" s="38" t="s">
        <v>72</v>
      </c>
      <c r="G70" s="37" t="s">
        <v>286</v>
      </c>
      <c r="H70" s="37" t="s">
        <v>287</v>
      </c>
      <c r="I70" s="38">
        <v>3</v>
      </c>
      <c r="J70" s="38" t="s">
        <v>75</v>
      </c>
      <c r="K70" s="39">
        <v>69</v>
      </c>
      <c r="L70" s="37">
        <v>69</v>
      </c>
      <c r="M70" s="38" t="s">
        <v>76</v>
      </c>
      <c r="N70" s="38" t="s">
        <v>77</v>
      </c>
      <c r="O70" s="39" t="s">
        <v>223</v>
      </c>
      <c r="P70" s="37">
        <v>3</v>
      </c>
      <c r="Q70" s="39" t="s">
        <v>224</v>
      </c>
      <c r="R70" s="37">
        <v>3</v>
      </c>
      <c r="S70" s="29" t="s">
        <v>285</v>
      </c>
    </row>
    <row r="71" spans="1:19" x14ac:dyDescent="0.15">
      <c r="A71" s="36">
        <v>324043</v>
      </c>
      <c r="B71" s="37" t="s">
        <v>288</v>
      </c>
      <c r="C71" s="38">
        <v>11</v>
      </c>
      <c r="D71" s="38" t="s">
        <v>72</v>
      </c>
      <c r="E71" s="38">
        <v>1</v>
      </c>
      <c r="F71" s="38" t="s">
        <v>72</v>
      </c>
      <c r="G71" s="37" t="s">
        <v>289</v>
      </c>
      <c r="H71" s="37" t="s">
        <v>290</v>
      </c>
      <c r="I71" s="38">
        <v>3</v>
      </c>
      <c r="J71" s="38" t="s">
        <v>75</v>
      </c>
      <c r="K71" s="39">
        <v>70</v>
      </c>
      <c r="L71" s="37">
        <v>70</v>
      </c>
      <c r="M71" s="38" t="s">
        <v>76</v>
      </c>
      <c r="N71" s="38" t="s">
        <v>77</v>
      </c>
      <c r="O71" s="39" t="s">
        <v>223</v>
      </c>
      <c r="P71" s="37">
        <v>3</v>
      </c>
      <c r="Q71" s="39" t="s">
        <v>224</v>
      </c>
      <c r="R71" s="37">
        <v>3</v>
      </c>
      <c r="S71" s="29" t="s">
        <v>288</v>
      </c>
    </row>
    <row r="72" spans="1:19" x14ac:dyDescent="0.15">
      <c r="A72" s="36">
        <v>324076</v>
      </c>
      <c r="B72" s="37" t="s">
        <v>291</v>
      </c>
      <c r="C72" s="38">
        <v>11</v>
      </c>
      <c r="D72" s="38" t="s">
        <v>72</v>
      </c>
      <c r="E72" s="38">
        <v>1</v>
      </c>
      <c r="F72" s="38" t="s">
        <v>72</v>
      </c>
      <c r="G72" s="37" t="s">
        <v>292</v>
      </c>
      <c r="H72" s="37" t="s">
        <v>293</v>
      </c>
      <c r="I72" s="38">
        <v>3</v>
      </c>
      <c r="J72" s="38" t="s">
        <v>75</v>
      </c>
      <c r="K72" s="39">
        <v>71</v>
      </c>
      <c r="L72" s="37">
        <v>71</v>
      </c>
      <c r="M72" s="38" t="s">
        <v>76</v>
      </c>
      <c r="N72" s="38" t="s">
        <v>77</v>
      </c>
      <c r="O72" s="39" t="s">
        <v>223</v>
      </c>
      <c r="P72" s="37">
        <v>3</v>
      </c>
      <c r="Q72" s="39" t="s">
        <v>224</v>
      </c>
      <c r="R72" s="37">
        <v>3</v>
      </c>
      <c r="S72" s="29" t="s">
        <v>291</v>
      </c>
    </row>
    <row r="73" spans="1:19" x14ac:dyDescent="0.15">
      <c r="A73" s="36">
        <v>325002</v>
      </c>
      <c r="B73" s="37" t="s">
        <v>294</v>
      </c>
      <c r="C73" s="38">
        <v>11</v>
      </c>
      <c r="D73" s="38" t="s">
        <v>72</v>
      </c>
      <c r="E73" s="38">
        <v>1</v>
      </c>
      <c r="F73" s="38" t="s">
        <v>72</v>
      </c>
      <c r="G73" s="37" t="s">
        <v>295</v>
      </c>
      <c r="H73" s="37" t="s">
        <v>296</v>
      </c>
      <c r="I73" s="38">
        <v>3</v>
      </c>
      <c r="J73" s="38" t="s">
        <v>75</v>
      </c>
      <c r="K73" s="39">
        <v>72</v>
      </c>
      <c r="L73" s="37">
        <v>72</v>
      </c>
      <c r="M73" s="38" t="s">
        <v>76</v>
      </c>
      <c r="N73" s="38" t="s">
        <v>77</v>
      </c>
      <c r="O73" s="39" t="s">
        <v>297</v>
      </c>
      <c r="P73" s="37">
        <v>4</v>
      </c>
      <c r="Q73" s="39" t="s">
        <v>298</v>
      </c>
      <c r="R73" s="37">
        <v>4</v>
      </c>
      <c r="S73" s="29" t="s">
        <v>294</v>
      </c>
    </row>
    <row r="74" spans="1:19" x14ac:dyDescent="0.15">
      <c r="A74" s="36">
        <v>325001</v>
      </c>
      <c r="B74" s="37" t="s">
        <v>299</v>
      </c>
      <c r="C74" s="38">
        <v>11</v>
      </c>
      <c r="D74" s="38" t="s">
        <v>72</v>
      </c>
      <c r="E74" s="38">
        <v>1</v>
      </c>
      <c r="F74" s="38" t="s">
        <v>72</v>
      </c>
      <c r="G74" s="37" t="s">
        <v>300</v>
      </c>
      <c r="H74" s="37" t="s">
        <v>301</v>
      </c>
      <c r="I74" s="38">
        <v>3</v>
      </c>
      <c r="J74" s="38" t="s">
        <v>75</v>
      </c>
      <c r="K74" s="39">
        <v>73</v>
      </c>
      <c r="L74" s="37">
        <v>73</v>
      </c>
      <c r="M74" s="38" t="s">
        <v>76</v>
      </c>
      <c r="N74" s="38" t="s">
        <v>77</v>
      </c>
      <c r="O74" s="39" t="s">
        <v>297</v>
      </c>
      <c r="P74" s="37">
        <v>4</v>
      </c>
      <c r="Q74" s="39" t="s">
        <v>298</v>
      </c>
      <c r="R74" s="37">
        <v>4</v>
      </c>
      <c r="S74" s="29" t="s">
        <v>299</v>
      </c>
    </row>
    <row r="75" spans="1:19" x14ac:dyDescent="0.15">
      <c r="A75" s="36">
        <v>325006</v>
      </c>
      <c r="B75" s="37" t="s">
        <v>302</v>
      </c>
      <c r="C75" s="38">
        <v>11</v>
      </c>
      <c r="D75" s="38" t="s">
        <v>72</v>
      </c>
      <c r="E75" s="38">
        <v>1</v>
      </c>
      <c r="F75" s="38" t="s">
        <v>72</v>
      </c>
      <c r="G75" s="37" t="s">
        <v>303</v>
      </c>
      <c r="H75" s="37" t="s">
        <v>304</v>
      </c>
      <c r="I75" s="38">
        <v>3</v>
      </c>
      <c r="J75" s="38" t="s">
        <v>75</v>
      </c>
      <c r="K75" s="39">
        <v>74</v>
      </c>
      <c r="L75" s="37">
        <v>74</v>
      </c>
      <c r="M75" s="38" t="s">
        <v>76</v>
      </c>
      <c r="N75" s="38" t="s">
        <v>77</v>
      </c>
      <c r="O75" s="39" t="s">
        <v>297</v>
      </c>
      <c r="P75" s="37">
        <v>4</v>
      </c>
      <c r="Q75" s="39" t="s">
        <v>298</v>
      </c>
      <c r="R75" s="37">
        <v>4</v>
      </c>
      <c r="S75" s="29" t="s">
        <v>302</v>
      </c>
    </row>
    <row r="76" spans="1:19" x14ac:dyDescent="0.15">
      <c r="A76" s="36">
        <v>325018</v>
      </c>
      <c r="B76" s="37" t="s">
        <v>305</v>
      </c>
      <c r="C76" s="38">
        <v>11</v>
      </c>
      <c r="D76" s="38" t="s">
        <v>72</v>
      </c>
      <c r="E76" s="38">
        <v>1</v>
      </c>
      <c r="F76" s="38" t="s">
        <v>72</v>
      </c>
      <c r="G76" s="37" t="s">
        <v>306</v>
      </c>
      <c r="H76" s="37" t="s">
        <v>307</v>
      </c>
      <c r="I76" s="38">
        <v>3</v>
      </c>
      <c r="J76" s="38" t="s">
        <v>75</v>
      </c>
      <c r="K76" s="39">
        <v>75</v>
      </c>
      <c r="L76" s="37">
        <v>75</v>
      </c>
      <c r="M76" s="38" t="s">
        <v>76</v>
      </c>
      <c r="N76" s="38" t="s">
        <v>77</v>
      </c>
      <c r="O76" s="39" t="s">
        <v>297</v>
      </c>
      <c r="P76" s="37">
        <v>4</v>
      </c>
      <c r="Q76" s="39" t="s">
        <v>298</v>
      </c>
      <c r="R76" s="37">
        <v>4</v>
      </c>
      <c r="S76" s="29" t="s">
        <v>305</v>
      </c>
    </row>
    <row r="77" spans="1:19" x14ac:dyDescent="0.15">
      <c r="A77" s="36">
        <v>325016</v>
      </c>
      <c r="B77" s="37" t="s">
        <v>308</v>
      </c>
      <c r="C77" s="38">
        <v>11</v>
      </c>
      <c r="D77" s="38" t="s">
        <v>72</v>
      </c>
      <c r="E77" s="38">
        <v>1</v>
      </c>
      <c r="F77" s="38" t="s">
        <v>72</v>
      </c>
      <c r="G77" s="37" t="s">
        <v>309</v>
      </c>
      <c r="H77" s="37" t="s">
        <v>310</v>
      </c>
      <c r="I77" s="38">
        <v>3</v>
      </c>
      <c r="J77" s="38" t="s">
        <v>75</v>
      </c>
      <c r="K77" s="39">
        <v>76</v>
      </c>
      <c r="L77" s="37">
        <v>76</v>
      </c>
      <c r="M77" s="38" t="s">
        <v>76</v>
      </c>
      <c r="N77" s="38" t="s">
        <v>77</v>
      </c>
      <c r="O77" s="39" t="s">
        <v>297</v>
      </c>
      <c r="P77" s="37">
        <v>4</v>
      </c>
      <c r="Q77" s="39" t="s">
        <v>298</v>
      </c>
      <c r="R77" s="37">
        <v>4</v>
      </c>
      <c r="S77" s="29" t="s">
        <v>308</v>
      </c>
    </row>
    <row r="78" spans="1:19" x14ac:dyDescent="0.15">
      <c r="A78" s="36">
        <v>325017</v>
      </c>
      <c r="B78" s="37" t="s">
        <v>311</v>
      </c>
      <c r="C78" s="38">
        <v>11</v>
      </c>
      <c r="D78" s="38" t="s">
        <v>72</v>
      </c>
      <c r="E78" s="38">
        <v>1</v>
      </c>
      <c r="F78" s="38" t="s">
        <v>72</v>
      </c>
      <c r="G78" s="37" t="s">
        <v>312</v>
      </c>
      <c r="H78" s="37" t="s">
        <v>313</v>
      </c>
      <c r="I78" s="38">
        <v>3</v>
      </c>
      <c r="J78" s="38" t="s">
        <v>75</v>
      </c>
      <c r="K78" s="39">
        <v>77</v>
      </c>
      <c r="L78" s="37">
        <v>77</v>
      </c>
      <c r="M78" s="38" t="s">
        <v>76</v>
      </c>
      <c r="N78" s="38" t="s">
        <v>77</v>
      </c>
      <c r="O78" s="39" t="s">
        <v>297</v>
      </c>
      <c r="P78" s="37">
        <v>4</v>
      </c>
      <c r="Q78" s="39" t="s">
        <v>298</v>
      </c>
      <c r="R78" s="37">
        <v>4</v>
      </c>
      <c r="S78" s="29" t="s">
        <v>311</v>
      </c>
    </row>
    <row r="79" spans="1:19" x14ac:dyDescent="0.15">
      <c r="A79" s="36">
        <v>325075</v>
      </c>
      <c r="B79" s="37" t="s">
        <v>314</v>
      </c>
      <c r="C79" s="38">
        <v>11</v>
      </c>
      <c r="D79" s="38" t="s">
        <v>72</v>
      </c>
      <c r="E79" s="38">
        <v>1</v>
      </c>
      <c r="F79" s="38" t="s">
        <v>72</v>
      </c>
      <c r="G79" s="37" t="s">
        <v>315</v>
      </c>
      <c r="H79" s="37" t="s">
        <v>316</v>
      </c>
      <c r="I79" s="38">
        <v>3</v>
      </c>
      <c r="J79" s="38" t="s">
        <v>75</v>
      </c>
      <c r="K79" s="39">
        <v>78</v>
      </c>
      <c r="L79" s="37">
        <v>78</v>
      </c>
      <c r="M79" s="38" t="s">
        <v>76</v>
      </c>
      <c r="N79" s="38" t="s">
        <v>77</v>
      </c>
      <c r="O79" s="39" t="s">
        <v>297</v>
      </c>
      <c r="P79" s="37">
        <v>4</v>
      </c>
      <c r="Q79" s="39" t="s">
        <v>298</v>
      </c>
      <c r="R79" s="37">
        <v>4</v>
      </c>
      <c r="S79" s="29" t="s">
        <v>314</v>
      </c>
    </row>
    <row r="80" spans="1:19" x14ac:dyDescent="0.15">
      <c r="A80" s="36">
        <v>325044</v>
      </c>
      <c r="B80" s="37" t="s">
        <v>317</v>
      </c>
      <c r="C80" s="38">
        <v>11</v>
      </c>
      <c r="D80" s="38" t="s">
        <v>72</v>
      </c>
      <c r="E80" s="38">
        <v>1</v>
      </c>
      <c r="F80" s="38" t="s">
        <v>72</v>
      </c>
      <c r="G80" s="37" t="s">
        <v>318</v>
      </c>
      <c r="H80" s="37" t="s">
        <v>319</v>
      </c>
      <c r="I80" s="38">
        <v>3</v>
      </c>
      <c r="J80" s="38" t="s">
        <v>75</v>
      </c>
      <c r="K80" s="39">
        <v>79</v>
      </c>
      <c r="L80" s="37">
        <v>79</v>
      </c>
      <c r="M80" s="38" t="s">
        <v>76</v>
      </c>
      <c r="N80" s="38" t="s">
        <v>77</v>
      </c>
      <c r="O80" s="39" t="s">
        <v>297</v>
      </c>
      <c r="P80" s="37">
        <v>4</v>
      </c>
      <c r="Q80" s="39" t="s">
        <v>298</v>
      </c>
      <c r="R80" s="37">
        <v>4</v>
      </c>
      <c r="S80" s="29" t="s">
        <v>317</v>
      </c>
    </row>
    <row r="81" spans="1:19" x14ac:dyDescent="0.15">
      <c r="A81" s="36">
        <v>325051</v>
      </c>
      <c r="B81" s="37" t="s">
        <v>320</v>
      </c>
      <c r="C81" s="38">
        <v>11</v>
      </c>
      <c r="D81" s="38" t="s">
        <v>72</v>
      </c>
      <c r="E81" s="38">
        <v>1</v>
      </c>
      <c r="F81" s="38" t="s">
        <v>72</v>
      </c>
      <c r="G81" s="37" t="s">
        <v>321</v>
      </c>
      <c r="H81" s="37" t="s">
        <v>322</v>
      </c>
      <c r="I81" s="38">
        <v>3</v>
      </c>
      <c r="J81" s="38" t="s">
        <v>75</v>
      </c>
      <c r="K81" s="39">
        <v>80</v>
      </c>
      <c r="L81" s="37">
        <v>80</v>
      </c>
      <c r="M81" s="38" t="s">
        <v>76</v>
      </c>
      <c r="N81" s="38" t="s">
        <v>77</v>
      </c>
      <c r="O81" s="39" t="s">
        <v>297</v>
      </c>
      <c r="P81" s="37">
        <v>4</v>
      </c>
      <c r="Q81" s="39" t="s">
        <v>298</v>
      </c>
      <c r="R81" s="37">
        <v>4</v>
      </c>
      <c r="S81" s="29" t="s">
        <v>320</v>
      </c>
    </row>
    <row r="82" spans="1:19" x14ac:dyDescent="0.15">
      <c r="A82" s="36">
        <v>325063</v>
      </c>
      <c r="B82" s="37" t="s">
        <v>323</v>
      </c>
      <c r="C82" s="38">
        <v>11</v>
      </c>
      <c r="D82" s="38" t="s">
        <v>72</v>
      </c>
      <c r="E82" s="38">
        <v>1</v>
      </c>
      <c r="F82" s="38" t="s">
        <v>72</v>
      </c>
      <c r="G82" s="37" t="s">
        <v>324</v>
      </c>
      <c r="H82" s="37" t="s">
        <v>325</v>
      </c>
      <c r="I82" s="38">
        <v>3</v>
      </c>
      <c r="J82" s="38" t="s">
        <v>75</v>
      </c>
      <c r="K82" s="39">
        <v>81</v>
      </c>
      <c r="L82" s="37">
        <v>81</v>
      </c>
      <c r="M82" s="38" t="s">
        <v>76</v>
      </c>
      <c r="N82" s="38" t="s">
        <v>77</v>
      </c>
      <c r="O82" s="39" t="s">
        <v>297</v>
      </c>
      <c r="P82" s="37">
        <v>4</v>
      </c>
      <c r="Q82" s="39" t="s">
        <v>298</v>
      </c>
      <c r="R82" s="37">
        <v>4</v>
      </c>
      <c r="S82" s="29" t="s">
        <v>323</v>
      </c>
    </row>
    <row r="83" spans="1:19" x14ac:dyDescent="0.15">
      <c r="A83" s="36">
        <v>325066</v>
      </c>
      <c r="B83" s="37" t="s">
        <v>326</v>
      </c>
      <c r="C83" s="38">
        <v>11</v>
      </c>
      <c r="D83" s="38" t="s">
        <v>72</v>
      </c>
      <c r="E83" s="38">
        <v>1</v>
      </c>
      <c r="F83" s="38" t="s">
        <v>72</v>
      </c>
      <c r="G83" s="37" t="s">
        <v>327</v>
      </c>
      <c r="H83" s="37" t="s">
        <v>328</v>
      </c>
      <c r="I83" s="38">
        <v>3</v>
      </c>
      <c r="J83" s="38" t="s">
        <v>75</v>
      </c>
      <c r="K83" s="39">
        <v>82</v>
      </c>
      <c r="L83" s="37">
        <v>82</v>
      </c>
      <c r="M83" s="38" t="s">
        <v>76</v>
      </c>
      <c r="N83" s="38" t="s">
        <v>77</v>
      </c>
      <c r="O83" s="39" t="s">
        <v>297</v>
      </c>
      <c r="P83" s="37">
        <v>4</v>
      </c>
      <c r="Q83" s="39" t="s">
        <v>298</v>
      </c>
      <c r="R83" s="37">
        <v>4</v>
      </c>
      <c r="S83" s="29" t="s">
        <v>326</v>
      </c>
    </row>
    <row r="84" spans="1:19" x14ac:dyDescent="0.15">
      <c r="A84" s="36">
        <v>325071</v>
      </c>
      <c r="B84" s="37" t="s">
        <v>329</v>
      </c>
      <c r="C84" s="38">
        <v>11</v>
      </c>
      <c r="D84" s="38" t="s">
        <v>72</v>
      </c>
      <c r="E84" s="38">
        <v>1</v>
      </c>
      <c r="F84" s="38" t="s">
        <v>72</v>
      </c>
      <c r="G84" s="37" t="s">
        <v>330</v>
      </c>
      <c r="H84" s="37" t="s">
        <v>331</v>
      </c>
      <c r="I84" s="38">
        <v>3</v>
      </c>
      <c r="J84" s="38" t="s">
        <v>75</v>
      </c>
      <c r="K84" s="39">
        <v>83</v>
      </c>
      <c r="L84" s="37">
        <v>83</v>
      </c>
      <c r="M84" s="38" t="s">
        <v>76</v>
      </c>
      <c r="N84" s="38" t="s">
        <v>77</v>
      </c>
      <c r="O84" s="39" t="s">
        <v>297</v>
      </c>
      <c r="P84" s="37">
        <v>4</v>
      </c>
      <c r="Q84" s="39" t="s">
        <v>298</v>
      </c>
      <c r="R84" s="37">
        <v>4</v>
      </c>
      <c r="S84" s="29" t="s">
        <v>329</v>
      </c>
    </row>
    <row r="85" spans="1:19" x14ac:dyDescent="0.15">
      <c r="A85" s="36">
        <v>325073</v>
      </c>
      <c r="B85" s="37" t="s">
        <v>332</v>
      </c>
      <c r="C85" s="38">
        <v>11</v>
      </c>
      <c r="D85" s="38" t="s">
        <v>72</v>
      </c>
      <c r="E85" s="38">
        <v>1</v>
      </c>
      <c r="F85" s="38" t="s">
        <v>72</v>
      </c>
      <c r="G85" s="37" t="s">
        <v>333</v>
      </c>
      <c r="H85" s="37" t="s">
        <v>334</v>
      </c>
      <c r="I85" s="38">
        <v>3</v>
      </c>
      <c r="J85" s="38" t="s">
        <v>75</v>
      </c>
      <c r="K85" s="39">
        <v>84</v>
      </c>
      <c r="L85" s="37">
        <v>84</v>
      </c>
      <c r="M85" s="38" t="s">
        <v>76</v>
      </c>
      <c r="N85" s="38" t="s">
        <v>77</v>
      </c>
      <c r="O85" s="39" t="s">
        <v>297</v>
      </c>
      <c r="P85" s="37">
        <v>4</v>
      </c>
      <c r="Q85" s="39" t="s">
        <v>298</v>
      </c>
      <c r="R85" s="37">
        <v>4</v>
      </c>
      <c r="S85" s="29" t="s">
        <v>332</v>
      </c>
    </row>
    <row r="86" spans="1:19" x14ac:dyDescent="0.15">
      <c r="A86" s="36">
        <v>325072</v>
      </c>
      <c r="B86" s="37" t="s">
        <v>335</v>
      </c>
      <c r="C86" s="38">
        <v>11</v>
      </c>
      <c r="D86" s="38" t="s">
        <v>72</v>
      </c>
      <c r="E86" s="38">
        <v>1</v>
      </c>
      <c r="F86" s="38" t="s">
        <v>72</v>
      </c>
      <c r="G86" s="37" t="s">
        <v>336</v>
      </c>
      <c r="H86" s="37" t="s">
        <v>337</v>
      </c>
      <c r="I86" s="38">
        <v>3</v>
      </c>
      <c r="J86" s="38" t="s">
        <v>75</v>
      </c>
      <c r="K86" s="39">
        <v>85</v>
      </c>
      <c r="L86" s="37">
        <v>85</v>
      </c>
      <c r="M86" s="38" t="s">
        <v>76</v>
      </c>
      <c r="N86" s="38" t="s">
        <v>77</v>
      </c>
      <c r="O86" s="39" t="s">
        <v>297</v>
      </c>
      <c r="P86" s="37">
        <v>4</v>
      </c>
      <c r="Q86" s="39" t="s">
        <v>298</v>
      </c>
      <c r="R86" s="37">
        <v>4</v>
      </c>
      <c r="S86" s="29" t="s">
        <v>335</v>
      </c>
    </row>
    <row r="87" spans="1:19" x14ac:dyDescent="0.15">
      <c r="A87" s="36">
        <v>325074</v>
      </c>
      <c r="B87" s="37" t="s">
        <v>338</v>
      </c>
      <c r="C87" s="38">
        <v>11</v>
      </c>
      <c r="D87" s="38" t="s">
        <v>72</v>
      </c>
      <c r="E87" s="38">
        <v>1</v>
      </c>
      <c r="F87" s="38" t="s">
        <v>72</v>
      </c>
      <c r="G87" s="37" t="s">
        <v>339</v>
      </c>
      <c r="H87" s="37" t="s">
        <v>340</v>
      </c>
      <c r="I87" s="38">
        <v>3</v>
      </c>
      <c r="J87" s="38" t="s">
        <v>75</v>
      </c>
      <c r="K87" s="39">
        <v>86</v>
      </c>
      <c r="L87" s="37">
        <v>86</v>
      </c>
      <c r="M87" s="38" t="s">
        <v>76</v>
      </c>
      <c r="N87" s="38" t="s">
        <v>77</v>
      </c>
      <c r="O87" s="39" t="s">
        <v>297</v>
      </c>
      <c r="P87" s="37">
        <v>4</v>
      </c>
      <c r="Q87" s="39" t="s">
        <v>298</v>
      </c>
      <c r="R87" s="37">
        <v>4</v>
      </c>
      <c r="S87" s="29" t="s">
        <v>338</v>
      </c>
    </row>
    <row r="88" spans="1:19" x14ac:dyDescent="0.15">
      <c r="A88" s="36">
        <v>325091</v>
      </c>
      <c r="B88" s="37" t="s">
        <v>341</v>
      </c>
      <c r="C88" s="38">
        <v>11</v>
      </c>
      <c r="D88" s="38" t="s">
        <v>72</v>
      </c>
      <c r="E88" s="38">
        <v>1</v>
      </c>
      <c r="F88" s="38" t="s">
        <v>72</v>
      </c>
      <c r="G88" s="37" t="s">
        <v>342</v>
      </c>
      <c r="H88" s="37" t="s">
        <v>343</v>
      </c>
      <c r="I88" s="38">
        <v>3</v>
      </c>
      <c r="J88" s="38" t="s">
        <v>75</v>
      </c>
      <c r="K88" s="39">
        <v>87</v>
      </c>
      <c r="L88" s="37">
        <v>87</v>
      </c>
      <c r="M88" s="38" t="s">
        <v>76</v>
      </c>
      <c r="N88" s="38" t="s">
        <v>77</v>
      </c>
      <c r="O88" s="39" t="s">
        <v>297</v>
      </c>
      <c r="P88" s="37">
        <v>4</v>
      </c>
      <c r="Q88" s="39" t="s">
        <v>298</v>
      </c>
      <c r="R88" s="37">
        <v>4</v>
      </c>
      <c r="S88" s="29" t="s">
        <v>341</v>
      </c>
    </row>
    <row r="89" spans="1:19" x14ac:dyDescent="0.15">
      <c r="A89" s="36">
        <v>325088</v>
      </c>
      <c r="B89" s="37" t="s">
        <v>344</v>
      </c>
      <c r="C89" s="38">
        <v>11</v>
      </c>
      <c r="D89" s="38" t="s">
        <v>72</v>
      </c>
      <c r="E89" s="38">
        <v>1</v>
      </c>
      <c r="F89" s="38" t="s">
        <v>72</v>
      </c>
      <c r="G89" s="37" t="s">
        <v>345</v>
      </c>
      <c r="H89" s="37" t="s">
        <v>346</v>
      </c>
      <c r="I89" s="38">
        <v>3</v>
      </c>
      <c r="J89" s="38" t="s">
        <v>75</v>
      </c>
      <c r="K89" s="39">
        <v>88</v>
      </c>
      <c r="L89" s="37">
        <v>88</v>
      </c>
      <c r="M89" s="38" t="s">
        <v>76</v>
      </c>
      <c r="N89" s="38" t="s">
        <v>77</v>
      </c>
      <c r="O89" s="39" t="s">
        <v>297</v>
      </c>
      <c r="P89" s="37">
        <v>4</v>
      </c>
      <c r="Q89" s="39" t="s">
        <v>298</v>
      </c>
      <c r="R89" s="37">
        <v>4</v>
      </c>
      <c r="S89" s="29" t="s">
        <v>344</v>
      </c>
    </row>
    <row r="90" spans="1:19" x14ac:dyDescent="0.15">
      <c r="A90" s="36">
        <v>326001</v>
      </c>
      <c r="B90" s="37" t="s">
        <v>347</v>
      </c>
      <c r="C90" s="38">
        <v>11</v>
      </c>
      <c r="D90" s="38" t="s">
        <v>72</v>
      </c>
      <c r="E90" s="38">
        <v>1</v>
      </c>
      <c r="F90" s="38" t="s">
        <v>72</v>
      </c>
      <c r="G90" s="37" t="s">
        <v>348</v>
      </c>
      <c r="H90" s="37" t="s">
        <v>349</v>
      </c>
      <c r="I90" s="38">
        <v>3</v>
      </c>
      <c r="J90" s="38" t="s">
        <v>75</v>
      </c>
      <c r="K90" s="39">
        <v>89</v>
      </c>
      <c r="L90" s="37">
        <v>89</v>
      </c>
      <c r="M90" s="38" t="s">
        <v>76</v>
      </c>
      <c r="N90" s="38" t="s">
        <v>77</v>
      </c>
      <c r="O90" s="39" t="s">
        <v>350</v>
      </c>
      <c r="P90" s="37">
        <v>5</v>
      </c>
      <c r="Q90" s="39" t="s">
        <v>350</v>
      </c>
      <c r="R90" s="37">
        <v>5</v>
      </c>
      <c r="S90" s="29" t="s">
        <v>347</v>
      </c>
    </row>
    <row r="91" spans="1:19" x14ac:dyDescent="0.15">
      <c r="A91" s="36">
        <v>326021</v>
      </c>
      <c r="B91" s="37" t="s">
        <v>351</v>
      </c>
      <c r="C91" s="38">
        <v>11</v>
      </c>
      <c r="D91" s="38" t="s">
        <v>72</v>
      </c>
      <c r="E91" s="38">
        <v>1</v>
      </c>
      <c r="F91" s="38" t="s">
        <v>72</v>
      </c>
      <c r="G91" s="37" t="s">
        <v>352</v>
      </c>
      <c r="H91" s="37" t="s">
        <v>353</v>
      </c>
      <c r="I91" s="38">
        <v>3</v>
      </c>
      <c r="J91" s="38" t="s">
        <v>75</v>
      </c>
      <c r="K91" s="39">
        <v>90</v>
      </c>
      <c r="L91" s="37">
        <v>90</v>
      </c>
      <c r="M91" s="38" t="s">
        <v>76</v>
      </c>
      <c r="N91" s="38" t="s">
        <v>77</v>
      </c>
      <c r="O91" s="39" t="s">
        <v>350</v>
      </c>
      <c r="P91" s="37">
        <v>5</v>
      </c>
      <c r="Q91" s="39" t="s">
        <v>350</v>
      </c>
      <c r="R91" s="37">
        <v>5</v>
      </c>
      <c r="S91" s="29" t="s">
        <v>351</v>
      </c>
    </row>
    <row r="92" spans="1:19" x14ac:dyDescent="0.15">
      <c r="A92" s="36">
        <v>326026</v>
      </c>
      <c r="B92" s="37" t="s">
        <v>354</v>
      </c>
      <c r="C92" s="38">
        <v>11</v>
      </c>
      <c r="D92" s="38" t="s">
        <v>72</v>
      </c>
      <c r="E92" s="38">
        <v>1</v>
      </c>
      <c r="F92" s="38" t="s">
        <v>72</v>
      </c>
      <c r="G92" s="37" t="s">
        <v>355</v>
      </c>
      <c r="H92" s="37" t="s">
        <v>356</v>
      </c>
      <c r="I92" s="38">
        <v>3</v>
      </c>
      <c r="J92" s="38" t="s">
        <v>75</v>
      </c>
      <c r="K92" s="39">
        <v>91</v>
      </c>
      <c r="L92" s="37">
        <v>91</v>
      </c>
      <c r="M92" s="38" t="s">
        <v>76</v>
      </c>
      <c r="N92" s="38" t="s">
        <v>77</v>
      </c>
      <c r="O92" s="39" t="s">
        <v>350</v>
      </c>
      <c r="P92" s="37">
        <v>5</v>
      </c>
      <c r="Q92" s="39" t="s">
        <v>350</v>
      </c>
      <c r="R92" s="37">
        <v>5</v>
      </c>
      <c r="S92" s="29" t="s">
        <v>354</v>
      </c>
    </row>
    <row r="93" spans="1:19" x14ac:dyDescent="0.15">
      <c r="A93" s="36">
        <v>326031</v>
      </c>
      <c r="B93" s="37" t="s">
        <v>357</v>
      </c>
      <c r="C93" s="38">
        <v>11</v>
      </c>
      <c r="D93" s="38" t="s">
        <v>72</v>
      </c>
      <c r="E93" s="38">
        <v>1</v>
      </c>
      <c r="F93" s="38" t="s">
        <v>72</v>
      </c>
      <c r="G93" s="37" t="s">
        <v>358</v>
      </c>
      <c r="H93" s="37" t="s">
        <v>359</v>
      </c>
      <c r="I93" s="38">
        <v>3</v>
      </c>
      <c r="J93" s="38" t="s">
        <v>75</v>
      </c>
      <c r="K93" s="39">
        <v>92</v>
      </c>
      <c r="L93" s="37">
        <v>92</v>
      </c>
      <c r="M93" s="38" t="s">
        <v>76</v>
      </c>
      <c r="N93" s="38" t="s">
        <v>77</v>
      </c>
      <c r="O93" s="39" t="s">
        <v>350</v>
      </c>
      <c r="P93" s="37">
        <v>5</v>
      </c>
      <c r="Q93" s="39" t="s">
        <v>350</v>
      </c>
      <c r="R93" s="37">
        <v>5</v>
      </c>
      <c r="S93" s="29" t="s">
        <v>357</v>
      </c>
    </row>
    <row r="94" spans="1:19" x14ac:dyDescent="0.15">
      <c r="A94" s="36">
        <v>326036</v>
      </c>
      <c r="B94" s="37" t="s">
        <v>360</v>
      </c>
      <c r="C94" s="38">
        <v>11</v>
      </c>
      <c r="D94" s="38" t="s">
        <v>72</v>
      </c>
      <c r="E94" s="38">
        <v>1</v>
      </c>
      <c r="F94" s="38" t="s">
        <v>72</v>
      </c>
      <c r="G94" s="37" t="s">
        <v>361</v>
      </c>
      <c r="H94" s="37" t="s">
        <v>362</v>
      </c>
      <c r="I94" s="38">
        <v>3</v>
      </c>
      <c r="J94" s="38" t="s">
        <v>75</v>
      </c>
      <c r="K94" s="39">
        <v>93</v>
      </c>
      <c r="L94" s="37">
        <v>93</v>
      </c>
      <c r="M94" s="38" t="s">
        <v>76</v>
      </c>
      <c r="N94" s="38" t="s">
        <v>77</v>
      </c>
      <c r="O94" s="39" t="s">
        <v>350</v>
      </c>
      <c r="P94" s="37">
        <v>5</v>
      </c>
      <c r="Q94" s="39" t="s">
        <v>350</v>
      </c>
      <c r="R94" s="37">
        <v>5</v>
      </c>
      <c r="S94" s="29" t="s">
        <v>360</v>
      </c>
    </row>
    <row r="95" spans="1:19" x14ac:dyDescent="0.15">
      <c r="A95" s="36">
        <v>326046</v>
      </c>
      <c r="B95" s="37" t="s">
        <v>363</v>
      </c>
      <c r="C95" s="38">
        <v>11</v>
      </c>
      <c r="D95" s="38" t="s">
        <v>72</v>
      </c>
      <c r="E95" s="38">
        <v>1</v>
      </c>
      <c r="F95" s="38" t="s">
        <v>72</v>
      </c>
      <c r="G95" s="37" t="s">
        <v>364</v>
      </c>
      <c r="H95" s="37" t="s">
        <v>365</v>
      </c>
      <c r="I95" s="38">
        <v>3</v>
      </c>
      <c r="J95" s="38" t="s">
        <v>75</v>
      </c>
      <c r="K95" s="39">
        <v>94</v>
      </c>
      <c r="L95" s="37">
        <v>94</v>
      </c>
      <c r="M95" s="38" t="s">
        <v>76</v>
      </c>
      <c r="N95" s="38" t="s">
        <v>77</v>
      </c>
      <c r="O95" s="39" t="s">
        <v>350</v>
      </c>
      <c r="P95" s="37">
        <v>5</v>
      </c>
      <c r="Q95" s="39" t="s">
        <v>350</v>
      </c>
      <c r="R95" s="37">
        <v>5</v>
      </c>
      <c r="S95" s="29" t="s">
        <v>363</v>
      </c>
    </row>
    <row r="96" spans="1:19" x14ac:dyDescent="0.15">
      <c r="A96" s="36">
        <v>327001</v>
      </c>
      <c r="B96" s="37" t="s">
        <v>366</v>
      </c>
      <c r="C96" s="38">
        <v>11</v>
      </c>
      <c r="D96" s="38" t="s">
        <v>72</v>
      </c>
      <c r="E96" s="38">
        <v>1</v>
      </c>
      <c r="F96" s="38" t="s">
        <v>72</v>
      </c>
      <c r="G96" s="37" t="s">
        <v>367</v>
      </c>
      <c r="H96" s="37" t="s">
        <v>368</v>
      </c>
      <c r="I96" s="38">
        <v>3</v>
      </c>
      <c r="J96" s="38" t="s">
        <v>75</v>
      </c>
      <c r="K96" s="39">
        <v>95</v>
      </c>
      <c r="L96" s="37">
        <v>95</v>
      </c>
      <c r="M96" s="38" t="s">
        <v>76</v>
      </c>
      <c r="N96" s="38" t="s">
        <v>77</v>
      </c>
      <c r="O96" s="39" t="s">
        <v>369</v>
      </c>
      <c r="P96" s="37">
        <v>7</v>
      </c>
      <c r="Q96" s="39" t="s">
        <v>369</v>
      </c>
      <c r="R96" s="37">
        <v>7</v>
      </c>
      <c r="S96" s="29" t="s">
        <v>366</v>
      </c>
    </row>
    <row r="97" spans="1:19" x14ac:dyDescent="0.15">
      <c r="A97" s="36">
        <v>327011</v>
      </c>
      <c r="B97" s="37" t="s">
        <v>370</v>
      </c>
      <c r="C97" s="38">
        <v>11</v>
      </c>
      <c r="D97" s="38" t="s">
        <v>72</v>
      </c>
      <c r="E97" s="38">
        <v>1</v>
      </c>
      <c r="F97" s="38" t="s">
        <v>72</v>
      </c>
      <c r="G97" s="37" t="s">
        <v>371</v>
      </c>
      <c r="H97" s="37" t="s">
        <v>372</v>
      </c>
      <c r="I97" s="38">
        <v>3</v>
      </c>
      <c r="J97" s="38" t="s">
        <v>75</v>
      </c>
      <c r="K97" s="39">
        <v>96</v>
      </c>
      <c r="L97" s="37">
        <v>96</v>
      </c>
      <c r="M97" s="38" t="s">
        <v>76</v>
      </c>
      <c r="N97" s="38" t="s">
        <v>77</v>
      </c>
      <c r="O97" s="39" t="s">
        <v>369</v>
      </c>
      <c r="P97" s="37">
        <v>7</v>
      </c>
      <c r="Q97" s="39" t="s">
        <v>369</v>
      </c>
      <c r="R97" s="37">
        <v>7</v>
      </c>
      <c r="S97" s="29" t="s">
        <v>370</v>
      </c>
    </row>
    <row r="98" spans="1:19" x14ac:dyDescent="0.15">
      <c r="A98" s="36">
        <v>327026</v>
      </c>
      <c r="B98" s="37" t="s">
        <v>373</v>
      </c>
      <c r="C98" s="38">
        <v>11</v>
      </c>
      <c r="D98" s="38" t="s">
        <v>72</v>
      </c>
      <c r="E98" s="38">
        <v>1</v>
      </c>
      <c r="F98" s="38" t="s">
        <v>72</v>
      </c>
      <c r="G98" s="37" t="s">
        <v>374</v>
      </c>
      <c r="H98" s="37" t="s">
        <v>375</v>
      </c>
      <c r="I98" s="38">
        <v>3</v>
      </c>
      <c r="J98" s="38" t="s">
        <v>75</v>
      </c>
      <c r="K98" s="39">
        <v>97</v>
      </c>
      <c r="L98" s="37">
        <v>97</v>
      </c>
      <c r="M98" s="38" t="s">
        <v>76</v>
      </c>
      <c r="N98" s="38" t="s">
        <v>77</v>
      </c>
      <c r="O98" s="39" t="s">
        <v>369</v>
      </c>
      <c r="P98" s="37">
        <v>7</v>
      </c>
      <c r="Q98" s="39" t="s">
        <v>369</v>
      </c>
      <c r="R98" s="37">
        <v>7</v>
      </c>
      <c r="S98" s="29" t="s">
        <v>373</v>
      </c>
    </row>
    <row r="99" spans="1:19" x14ac:dyDescent="0.15">
      <c r="A99" s="36">
        <v>323001</v>
      </c>
      <c r="B99" s="37" t="s">
        <v>376</v>
      </c>
      <c r="C99" s="38">
        <v>11</v>
      </c>
      <c r="D99" s="38" t="s">
        <v>72</v>
      </c>
      <c r="E99" s="38">
        <v>1</v>
      </c>
      <c r="F99" s="38" t="s">
        <v>72</v>
      </c>
      <c r="G99" s="37" t="s">
        <v>377</v>
      </c>
      <c r="H99" s="37" t="s">
        <v>378</v>
      </c>
      <c r="I99" s="38">
        <v>3</v>
      </c>
      <c r="J99" s="38" t="s">
        <v>75</v>
      </c>
      <c r="K99" s="39">
        <v>98</v>
      </c>
      <c r="L99" s="37">
        <v>98</v>
      </c>
      <c r="M99" s="38" t="s">
        <v>76</v>
      </c>
      <c r="N99" s="38" t="s">
        <v>77</v>
      </c>
      <c r="O99" s="39" t="s">
        <v>130</v>
      </c>
      <c r="P99" s="37">
        <v>2</v>
      </c>
      <c r="Q99" s="39" t="s">
        <v>203</v>
      </c>
      <c r="R99" s="37">
        <v>6</v>
      </c>
      <c r="S99" s="29" t="s">
        <v>376</v>
      </c>
    </row>
    <row r="100" spans="1:19" x14ac:dyDescent="0.15">
      <c r="A100" s="36">
        <v>323011</v>
      </c>
      <c r="B100" s="37" t="s">
        <v>379</v>
      </c>
      <c r="C100" s="38">
        <v>11</v>
      </c>
      <c r="D100" s="38" t="s">
        <v>72</v>
      </c>
      <c r="E100" s="38">
        <v>1</v>
      </c>
      <c r="F100" s="38" t="s">
        <v>72</v>
      </c>
      <c r="G100" s="37" t="s">
        <v>380</v>
      </c>
      <c r="H100" s="37" t="s">
        <v>381</v>
      </c>
      <c r="I100" s="38">
        <v>3</v>
      </c>
      <c r="J100" s="38" t="s">
        <v>75</v>
      </c>
      <c r="K100" s="39">
        <v>99</v>
      </c>
      <c r="L100" s="37">
        <v>99</v>
      </c>
      <c r="M100" s="38" t="s">
        <v>76</v>
      </c>
      <c r="N100" s="38" t="s">
        <v>77</v>
      </c>
      <c r="O100" s="39" t="s">
        <v>213</v>
      </c>
      <c r="P100" s="37">
        <v>6</v>
      </c>
      <c r="Q100" s="39" t="s">
        <v>203</v>
      </c>
      <c r="R100" s="37">
        <v>6</v>
      </c>
      <c r="S100" s="29" t="s">
        <v>379</v>
      </c>
    </row>
    <row r="101" spans="1:19" x14ac:dyDescent="0.15">
      <c r="A101" s="36">
        <v>323022</v>
      </c>
      <c r="B101" s="37" t="s">
        <v>382</v>
      </c>
      <c r="C101" s="38">
        <v>11</v>
      </c>
      <c r="D101" s="38" t="s">
        <v>72</v>
      </c>
      <c r="E101" s="38">
        <v>1</v>
      </c>
      <c r="F101" s="38" t="s">
        <v>72</v>
      </c>
      <c r="G101" s="37" t="s">
        <v>383</v>
      </c>
      <c r="H101" s="37" t="s">
        <v>384</v>
      </c>
      <c r="I101" s="38">
        <v>3</v>
      </c>
      <c r="J101" s="38" t="s">
        <v>75</v>
      </c>
      <c r="K101" s="39">
        <v>100</v>
      </c>
      <c r="L101" s="37">
        <v>100</v>
      </c>
      <c r="M101" s="38" t="s">
        <v>76</v>
      </c>
      <c r="N101" s="38" t="s">
        <v>77</v>
      </c>
      <c r="O101" s="39" t="s">
        <v>213</v>
      </c>
      <c r="P101" s="37">
        <v>6</v>
      </c>
      <c r="Q101" s="39" t="s">
        <v>203</v>
      </c>
      <c r="R101" s="37">
        <v>6</v>
      </c>
      <c r="S101" s="29" t="s">
        <v>382</v>
      </c>
    </row>
    <row r="102" spans="1:19" x14ac:dyDescent="0.15">
      <c r="A102" s="36">
        <v>324026</v>
      </c>
      <c r="B102" s="37" t="s">
        <v>385</v>
      </c>
      <c r="C102" s="38">
        <v>11</v>
      </c>
      <c r="D102" s="38" t="s">
        <v>72</v>
      </c>
      <c r="E102" s="38">
        <v>1</v>
      </c>
      <c r="F102" s="38" t="s">
        <v>72</v>
      </c>
      <c r="G102" s="37" t="s">
        <v>386</v>
      </c>
      <c r="H102" s="37" t="s">
        <v>387</v>
      </c>
      <c r="I102" s="38">
        <v>3</v>
      </c>
      <c r="J102" s="38" t="s">
        <v>75</v>
      </c>
      <c r="K102" s="39">
        <v>101</v>
      </c>
      <c r="L102" s="37">
        <v>101</v>
      </c>
      <c r="M102" s="38" t="s">
        <v>76</v>
      </c>
      <c r="N102" s="38" t="s">
        <v>77</v>
      </c>
      <c r="O102" s="39" t="s">
        <v>223</v>
      </c>
      <c r="P102" s="37">
        <v>3</v>
      </c>
      <c r="Q102" s="39" t="s">
        <v>224</v>
      </c>
      <c r="R102" s="37">
        <v>3</v>
      </c>
      <c r="S102" s="29" t="s">
        <v>385</v>
      </c>
    </row>
    <row r="103" spans="1:19" x14ac:dyDescent="0.15">
      <c r="A103" s="36">
        <v>324081</v>
      </c>
      <c r="B103" s="37" t="s">
        <v>388</v>
      </c>
      <c r="C103" s="38">
        <v>11</v>
      </c>
      <c r="D103" s="38" t="s">
        <v>72</v>
      </c>
      <c r="E103" s="38">
        <v>1</v>
      </c>
      <c r="F103" s="38" t="s">
        <v>72</v>
      </c>
      <c r="G103" s="37" t="s">
        <v>389</v>
      </c>
      <c r="H103" s="37" t="s">
        <v>390</v>
      </c>
      <c r="I103" s="38">
        <v>3</v>
      </c>
      <c r="J103" s="38" t="s">
        <v>75</v>
      </c>
      <c r="K103" s="39">
        <v>102</v>
      </c>
      <c r="L103" s="37">
        <v>102</v>
      </c>
      <c r="M103" s="38" t="s">
        <v>76</v>
      </c>
      <c r="N103" s="38" t="s">
        <v>77</v>
      </c>
      <c r="O103" s="39" t="s">
        <v>223</v>
      </c>
      <c r="P103" s="37">
        <v>3</v>
      </c>
      <c r="Q103" s="39" t="s">
        <v>224</v>
      </c>
      <c r="R103" s="37">
        <v>3</v>
      </c>
      <c r="S103" s="29" t="s">
        <v>388</v>
      </c>
    </row>
    <row r="104" spans="1:19" x14ac:dyDescent="0.15">
      <c r="A104" s="36">
        <v>325076</v>
      </c>
      <c r="B104" s="37" t="s">
        <v>391</v>
      </c>
      <c r="C104" s="38">
        <v>11</v>
      </c>
      <c r="D104" s="38" t="s">
        <v>72</v>
      </c>
      <c r="E104" s="38">
        <v>1</v>
      </c>
      <c r="F104" s="38" t="s">
        <v>72</v>
      </c>
      <c r="G104" s="37" t="s">
        <v>392</v>
      </c>
      <c r="H104" s="37" t="s">
        <v>393</v>
      </c>
      <c r="I104" s="38">
        <v>3</v>
      </c>
      <c r="J104" s="38" t="s">
        <v>75</v>
      </c>
      <c r="K104" s="39">
        <v>103</v>
      </c>
      <c r="L104" s="37">
        <v>103</v>
      </c>
      <c r="M104" s="38" t="s">
        <v>76</v>
      </c>
      <c r="N104" s="38" t="s">
        <v>77</v>
      </c>
      <c r="O104" s="39" t="s">
        <v>297</v>
      </c>
      <c r="P104" s="37">
        <v>4</v>
      </c>
      <c r="Q104" s="39" t="s">
        <v>298</v>
      </c>
      <c r="R104" s="37">
        <v>4</v>
      </c>
      <c r="S104" s="29" t="s">
        <v>391</v>
      </c>
    </row>
    <row r="105" spans="1:19" x14ac:dyDescent="0.15">
      <c r="A105" s="36">
        <v>325081</v>
      </c>
      <c r="B105" s="37" t="s">
        <v>394</v>
      </c>
      <c r="C105" s="38">
        <v>11</v>
      </c>
      <c r="D105" s="38" t="s">
        <v>72</v>
      </c>
      <c r="E105" s="38">
        <v>1</v>
      </c>
      <c r="F105" s="38" t="s">
        <v>72</v>
      </c>
      <c r="G105" s="37" t="s">
        <v>395</v>
      </c>
      <c r="H105" s="37" t="s">
        <v>396</v>
      </c>
      <c r="I105" s="38">
        <v>3</v>
      </c>
      <c r="J105" s="38" t="s">
        <v>75</v>
      </c>
      <c r="K105" s="39">
        <v>104</v>
      </c>
      <c r="L105" s="37">
        <v>104</v>
      </c>
      <c r="M105" s="38" t="s">
        <v>76</v>
      </c>
      <c r="N105" s="38" t="s">
        <v>77</v>
      </c>
      <c r="O105" s="39" t="s">
        <v>297</v>
      </c>
      <c r="P105" s="37">
        <v>4</v>
      </c>
      <c r="Q105" s="39" t="s">
        <v>298</v>
      </c>
      <c r="R105" s="37">
        <v>4</v>
      </c>
      <c r="S105" s="29" t="s">
        <v>394</v>
      </c>
    </row>
    <row r="106" spans="1:19" x14ac:dyDescent="0.15">
      <c r="A106" s="36">
        <v>326018</v>
      </c>
      <c r="B106" s="37" t="s">
        <v>397</v>
      </c>
      <c r="C106" s="38">
        <v>11</v>
      </c>
      <c r="D106" s="38" t="s">
        <v>72</v>
      </c>
      <c r="E106" s="38">
        <v>1</v>
      </c>
      <c r="F106" s="38" t="s">
        <v>72</v>
      </c>
      <c r="G106" s="37" t="s">
        <v>398</v>
      </c>
      <c r="H106" s="37" t="s">
        <v>399</v>
      </c>
      <c r="I106" s="38">
        <v>3</v>
      </c>
      <c r="J106" s="38" t="s">
        <v>75</v>
      </c>
      <c r="K106" s="39">
        <v>105</v>
      </c>
      <c r="L106" s="37">
        <v>105</v>
      </c>
      <c r="M106" s="38" t="s">
        <v>76</v>
      </c>
      <c r="N106" s="38" t="s">
        <v>77</v>
      </c>
      <c r="O106" s="39" t="s">
        <v>350</v>
      </c>
      <c r="P106" s="37">
        <v>5</v>
      </c>
      <c r="Q106" s="39" t="s">
        <v>350</v>
      </c>
      <c r="R106" s="37">
        <v>5</v>
      </c>
      <c r="S106" s="29" t="s">
        <v>397</v>
      </c>
    </row>
    <row r="107" spans="1:19" x14ac:dyDescent="0.15">
      <c r="A107" s="36">
        <v>326037</v>
      </c>
      <c r="B107" s="37" t="s">
        <v>400</v>
      </c>
      <c r="C107" s="38">
        <v>11</v>
      </c>
      <c r="D107" s="38" t="s">
        <v>72</v>
      </c>
      <c r="E107" s="38">
        <v>1</v>
      </c>
      <c r="F107" s="38" t="s">
        <v>72</v>
      </c>
      <c r="G107" s="37" t="s">
        <v>401</v>
      </c>
      <c r="H107" s="37" t="s">
        <v>402</v>
      </c>
      <c r="I107" s="38">
        <v>3</v>
      </c>
      <c r="J107" s="38" t="s">
        <v>75</v>
      </c>
      <c r="K107" s="39">
        <v>106</v>
      </c>
      <c r="L107" s="37">
        <v>106</v>
      </c>
      <c r="M107" s="38" t="s">
        <v>76</v>
      </c>
      <c r="N107" s="38" t="s">
        <v>77</v>
      </c>
      <c r="O107" s="39" t="s">
        <v>350</v>
      </c>
      <c r="P107" s="37">
        <v>5</v>
      </c>
      <c r="Q107" s="39" t="s">
        <v>350</v>
      </c>
      <c r="R107" s="37">
        <v>5</v>
      </c>
      <c r="S107" s="29" t="s">
        <v>400</v>
      </c>
    </row>
    <row r="108" spans="1:19" x14ac:dyDescent="0.15">
      <c r="A108" s="36">
        <v>327016</v>
      </c>
      <c r="B108" s="37" t="s">
        <v>403</v>
      </c>
      <c r="C108" s="38">
        <v>11</v>
      </c>
      <c r="D108" s="38" t="s">
        <v>72</v>
      </c>
      <c r="E108" s="38">
        <v>1</v>
      </c>
      <c r="F108" s="38" t="s">
        <v>72</v>
      </c>
      <c r="G108" s="37" t="s">
        <v>404</v>
      </c>
      <c r="H108" s="37" t="s">
        <v>405</v>
      </c>
      <c r="I108" s="38">
        <v>3</v>
      </c>
      <c r="J108" s="38" t="s">
        <v>75</v>
      </c>
      <c r="K108" s="39">
        <v>107</v>
      </c>
      <c r="L108" s="37">
        <v>107</v>
      </c>
      <c r="M108" s="38" t="s">
        <v>76</v>
      </c>
      <c r="N108" s="38" t="s">
        <v>77</v>
      </c>
      <c r="O108" s="39" t="s">
        <v>369</v>
      </c>
      <c r="P108" s="37">
        <v>7</v>
      </c>
      <c r="Q108" s="39" t="s">
        <v>369</v>
      </c>
      <c r="R108" s="37">
        <v>7</v>
      </c>
      <c r="S108" s="29" t="s">
        <v>403</v>
      </c>
    </row>
    <row r="109" spans="1:19" x14ac:dyDescent="0.15">
      <c r="A109" s="36">
        <v>325086</v>
      </c>
      <c r="B109" s="37" t="s">
        <v>406</v>
      </c>
      <c r="C109" s="38">
        <v>11</v>
      </c>
      <c r="D109" s="38" t="s">
        <v>72</v>
      </c>
      <c r="E109" s="38">
        <v>1</v>
      </c>
      <c r="F109" s="38" t="s">
        <v>72</v>
      </c>
      <c r="G109" s="37" t="s">
        <v>407</v>
      </c>
      <c r="H109" s="37" t="s">
        <v>408</v>
      </c>
      <c r="I109" s="38">
        <v>3</v>
      </c>
      <c r="J109" s="38" t="s">
        <v>75</v>
      </c>
      <c r="K109" s="39">
        <v>108</v>
      </c>
      <c r="L109" s="37">
        <v>108</v>
      </c>
      <c r="M109" s="38" t="s">
        <v>76</v>
      </c>
      <c r="N109" s="38" t="s">
        <v>77</v>
      </c>
      <c r="O109" s="39" t="s">
        <v>297</v>
      </c>
      <c r="P109" s="37">
        <v>4</v>
      </c>
      <c r="Q109" s="39" t="s">
        <v>409</v>
      </c>
      <c r="R109" s="37">
        <v>4</v>
      </c>
      <c r="S109" s="29" t="s">
        <v>406</v>
      </c>
    </row>
    <row r="110" spans="1:19" x14ac:dyDescent="0.15">
      <c r="A110" s="36">
        <v>326016</v>
      </c>
      <c r="B110" s="37" t="s">
        <v>410</v>
      </c>
      <c r="C110" s="38">
        <v>11</v>
      </c>
      <c r="D110" s="38" t="s">
        <v>72</v>
      </c>
      <c r="E110" s="38">
        <v>1</v>
      </c>
      <c r="F110" s="38" t="s">
        <v>72</v>
      </c>
      <c r="G110" s="37" t="s">
        <v>411</v>
      </c>
      <c r="H110" s="37" t="s">
        <v>412</v>
      </c>
      <c r="I110" s="38">
        <v>3</v>
      </c>
      <c r="J110" s="38" t="s">
        <v>75</v>
      </c>
      <c r="K110" s="39">
        <v>109</v>
      </c>
      <c r="L110" s="37">
        <v>109</v>
      </c>
      <c r="M110" s="38" t="s">
        <v>76</v>
      </c>
      <c r="N110" s="38" t="s">
        <v>77</v>
      </c>
      <c r="O110" s="39" t="s">
        <v>350</v>
      </c>
      <c r="P110" s="37">
        <v>5</v>
      </c>
      <c r="Q110" s="39" t="s">
        <v>350</v>
      </c>
      <c r="R110" s="37">
        <v>5</v>
      </c>
      <c r="S110" s="29" t="s">
        <v>410</v>
      </c>
    </row>
    <row r="111" spans="1:19" x14ac:dyDescent="0.15">
      <c r="A111" s="36">
        <v>321046</v>
      </c>
      <c r="B111" s="37" t="s">
        <v>413</v>
      </c>
      <c r="C111" s="38">
        <v>11</v>
      </c>
      <c r="D111" s="38" t="s">
        <v>72</v>
      </c>
      <c r="E111" s="38">
        <v>1</v>
      </c>
      <c r="F111" s="38" t="s">
        <v>72</v>
      </c>
      <c r="G111" s="37" t="s">
        <v>414</v>
      </c>
      <c r="H111" s="37" t="s">
        <v>415</v>
      </c>
      <c r="I111" s="38">
        <v>3</v>
      </c>
      <c r="J111" s="38" t="s">
        <v>75</v>
      </c>
      <c r="K111" s="39">
        <v>110</v>
      </c>
      <c r="L111" s="37">
        <v>110</v>
      </c>
      <c r="M111" s="38" t="s">
        <v>76</v>
      </c>
      <c r="N111" s="38" t="s">
        <v>77</v>
      </c>
      <c r="O111" s="39" t="s">
        <v>78</v>
      </c>
      <c r="P111" s="37">
        <v>1</v>
      </c>
      <c r="Q111" s="39" t="s">
        <v>78</v>
      </c>
      <c r="R111" s="37">
        <v>1</v>
      </c>
      <c r="S111" s="29" t="s">
        <v>413</v>
      </c>
    </row>
    <row r="112" spans="1:19" x14ac:dyDescent="0.15">
      <c r="A112" s="36">
        <v>322016</v>
      </c>
      <c r="B112" s="37" t="s">
        <v>416</v>
      </c>
      <c r="C112" s="38">
        <v>11</v>
      </c>
      <c r="D112" s="38" t="s">
        <v>72</v>
      </c>
      <c r="E112" s="38">
        <v>1</v>
      </c>
      <c r="F112" s="38" t="s">
        <v>72</v>
      </c>
      <c r="G112" s="37" t="s">
        <v>417</v>
      </c>
      <c r="H112" s="37" t="s">
        <v>418</v>
      </c>
      <c r="I112" s="38">
        <v>3</v>
      </c>
      <c r="J112" s="38" t="s">
        <v>75</v>
      </c>
      <c r="K112" s="39">
        <v>111</v>
      </c>
      <c r="L112" s="37">
        <v>111</v>
      </c>
      <c r="M112" s="38" t="s">
        <v>76</v>
      </c>
      <c r="N112" s="38" t="s">
        <v>77</v>
      </c>
      <c r="O112" s="39" t="s">
        <v>130</v>
      </c>
      <c r="P112" s="37">
        <v>2</v>
      </c>
      <c r="Q112" s="39" t="s">
        <v>130</v>
      </c>
      <c r="R112" s="37">
        <v>2</v>
      </c>
      <c r="S112" s="29" t="s">
        <v>416</v>
      </c>
    </row>
    <row r="113" spans="1:19" x14ac:dyDescent="0.15">
      <c r="A113" s="36">
        <v>322027</v>
      </c>
      <c r="B113" s="37" t="s">
        <v>419</v>
      </c>
      <c r="C113" s="38">
        <v>11</v>
      </c>
      <c r="D113" s="38" t="s">
        <v>72</v>
      </c>
      <c r="E113" s="38">
        <v>1</v>
      </c>
      <c r="F113" s="38" t="s">
        <v>72</v>
      </c>
      <c r="G113" s="37" t="s">
        <v>420</v>
      </c>
      <c r="H113" s="37" t="s">
        <v>421</v>
      </c>
      <c r="I113" s="38">
        <v>3</v>
      </c>
      <c r="J113" s="38" t="s">
        <v>75</v>
      </c>
      <c r="K113" s="39">
        <v>112</v>
      </c>
      <c r="L113" s="37">
        <v>112</v>
      </c>
      <c r="M113" s="38" t="s">
        <v>76</v>
      </c>
      <c r="N113" s="38" t="s">
        <v>77</v>
      </c>
      <c r="O113" s="39" t="s">
        <v>130</v>
      </c>
      <c r="P113" s="37">
        <v>2</v>
      </c>
      <c r="Q113" s="39" t="s">
        <v>130</v>
      </c>
      <c r="R113" s="37">
        <v>2</v>
      </c>
      <c r="S113" s="29" t="s">
        <v>419</v>
      </c>
    </row>
    <row r="114" spans="1:19" x14ac:dyDescent="0.15">
      <c r="A114" s="36">
        <v>323021</v>
      </c>
      <c r="B114" s="37" t="s">
        <v>422</v>
      </c>
      <c r="C114" s="38">
        <v>11</v>
      </c>
      <c r="D114" s="38" t="s">
        <v>72</v>
      </c>
      <c r="E114" s="38">
        <v>1</v>
      </c>
      <c r="F114" s="38" t="s">
        <v>72</v>
      </c>
      <c r="G114" s="37" t="s">
        <v>423</v>
      </c>
      <c r="H114" s="37" t="s">
        <v>424</v>
      </c>
      <c r="I114" s="38">
        <v>3</v>
      </c>
      <c r="J114" s="38" t="s">
        <v>75</v>
      </c>
      <c r="K114" s="39">
        <v>113</v>
      </c>
      <c r="L114" s="37">
        <v>113</v>
      </c>
      <c r="M114" s="38" t="s">
        <v>76</v>
      </c>
      <c r="N114" s="38" t="s">
        <v>77</v>
      </c>
      <c r="O114" s="39" t="s">
        <v>213</v>
      </c>
      <c r="P114" s="37">
        <v>6</v>
      </c>
      <c r="Q114" s="39" t="s">
        <v>203</v>
      </c>
      <c r="R114" s="37">
        <v>6</v>
      </c>
      <c r="S114" s="29" t="s">
        <v>422</v>
      </c>
    </row>
    <row r="115" spans="1:19" x14ac:dyDescent="0.15">
      <c r="A115" s="36">
        <v>324031</v>
      </c>
      <c r="B115" s="37" t="s">
        <v>425</v>
      </c>
      <c r="C115" s="38">
        <v>11</v>
      </c>
      <c r="D115" s="38" t="s">
        <v>72</v>
      </c>
      <c r="E115" s="38">
        <v>1</v>
      </c>
      <c r="F115" s="38" t="s">
        <v>72</v>
      </c>
      <c r="G115" s="37" t="s">
        <v>426</v>
      </c>
      <c r="H115" s="37" t="s">
        <v>427</v>
      </c>
      <c r="I115" s="38">
        <v>3</v>
      </c>
      <c r="J115" s="38" t="s">
        <v>75</v>
      </c>
      <c r="K115" s="39">
        <v>114</v>
      </c>
      <c r="L115" s="37">
        <v>114</v>
      </c>
      <c r="M115" s="38" t="s">
        <v>76</v>
      </c>
      <c r="N115" s="38" t="s">
        <v>77</v>
      </c>
      <c r="O115" s="39" t="s">
        <v>223</v>
      </c>
      <c r="P115" s="37">
        <v>3</v>
      </c>
      <c r="Q115" s="39" t="s">
        <v>224</v>
      </c>
      <c r="R115" s="37">
        <v>3</v>
      </c>
      <c r="S115" s="29" t="s">
        <v>425</v>
      </c>
    </row>
    <row r="116" spans="1:19" x14ac:dyDescent="0.15">
      <c r="A116" s="36">
        <v>324041</v>
      </c>
      <c r="B116" s="37" t="s">
        <v>428</v>
      </c>
      <c r="C116" s="38">
        <v>11</v>
      </c>
      <c r="D116" s="38" t="s">
        <v>72</v>
      </c>
      <c r="E116" s="38">
        <v>1</v>
      </c>
      <c r="F116" s="38" t="s">
        <v>72</v>
      </c>
      <c r="G116" s="37" t="s">
        <v>429</v>
      </c>
      <c r="H116" s="37" t="s">
        <v>430</v>
      </c>
      <c r="I116" s="38">
        <v>3</v>
      </c>
      <c r="J116" s="38" t="s">
        <v>75</v>
      </c>
      <c r="K116" s="39">
        <v>115</v>
      </c>
      <c r="L116" s="37">
        <v>115</v>
      </c>
      <c r="M116" s="38" t="s">
        <v>76</v>
      </c>
      <c r="N116" s="38" t="s">
        <v>77</v>
      </c>
      <c r="O116" s="39" t="s">
        <v>223</v>
      </c>
      <c r="P116" s="37">
        <v>3</v>
      </c>
      <c r="Q116" s="39" t="s">
        <v>224</v>
      </c>
      <c r="R116" s="37">
        <v>3</v>
      </c>
      <c r="S116" s="29" t="s">
        <v>428</v>
      </c>
    </row>
    <row r="117" spans="1:19" x14ac:dyDescent="0.15">
      <c r="A117" s="36">
        <v>324066</v>
      </c>
      <c r="B117" s="37" t="s">
        <v>431</v>
      </c>
      <c r="C117" s="38">
        <v>11</v>
      </c>
      <c r="D117" s="38" t="s">
        <v>72</v>
      </c>
      <c r="E117" s="38">
        <v>1</v>
      </c>
      <c r="F117" s="38" t="s">
        <v>72</v>
      </c>
      <c r="G117" s="37" t="s">
        <v>432</v>
      </c>
      <c r="H117" s="37" t="s">
        <v>433</v>
      </c>
      <c r="I117" s="38">
        <v>3</v>
      </c>
      <c r="J117" s="38" t="s">
        <v>75</v>
      </c>
      <c r="K117" s="39">
        <v>116</v>
      </c>
      <c r="L117" s="37">
        <v>116</v>
      </c>
      <c r="M117" s="38" t="s">
        <v>76</v>
      </c>
      <c r="N117" s="38" t="s">
        <v>77</v>
      </c>
      <c r="O117" s="39" t="s">
        <v>223</v>
      </c>
      <c r="P117" s="37">
        <v>3</v>
      </c>
      <c r="Q117" s="39" t="s">
        <v>224</v>
      </c>
      <c r="R117" s="37">
        <v>3</v>
      </c>
      <c r="S117" s="29" t="s">
        <v>431</v>
      </c>
    </row>
    <row r="118" spans="1:19" x14ac:dyDescent="0.15">
      <c r="A118" s="36">
        <v>325021</v>
      </c>
      <c r="B118" s="37" t="s">
        <v>434</v>
      </c>
      <c r="C118" s="38">
        <v>11</v>
      </c>
      <c r="D118" s="38" t="s">
        <v>72</v>
      </c>
      <c r="E118" s="38">
        <v>1</v>
      </c>
      <c r="F118" s="38" t="s">
        <v>72</v>
      </c>
      <c r="G118" s="37" t="s">
        <v>435</v>
      </c>
      <c r="H118" s="37" t="s">
        <v>436</v>
      </c>
      <c r="I118" s="38">
        <v>3</v>
      </c>
      <c r="J118" s="38" t="s">
        <v>75</v>
      </c>
      <c r="K118" s="39">
        <v>117</v>
      </c>
      <c r="L118" s="37">
        <v>117</v>
      </c>
      <c r="M118" s="38" t="s">
        <v>76</v>
      </c>
      <c r="N118" s="38" t="s">
        <v>77</v>
      </c>
      <c r="O118" s="39" t="s">
        <v>297</v>
      </c>
      <c r="P118" s="37">
        <v>4</v>
      </c>
      <c r="Q118" s="39" t="s">
        <v>298</v>
      </c>
      <c r="R118" s="37">
        <v>4</v>
      </c>
      <c r="S118" s="29" t="s">
        <v>434</v>
      </c>
    </row>
    <row r="119" spans="1:19" x14ac:dyDescent="0.15">
      <c r="A119" s="36">
        <v>325031</v>
      </c>
      <c r="B119" s="37" t="s">
        <v>437</v>
      </c>
      <c r="C119" s="38">
        <v>11</v>
      </c>
      <c r="D119" s="38" t="s">
        <v>72</v>
      </c>
      <c r="E119" s="38">
        <v>1</v>
      </c>
      <c r="F119" s="38" t="s">
        <v>72</v>
      </c>
      <c r="G119" s="37" t="s">
        <v>438</v>
      </c>
      <c r="H119" s="37" t="s">
        <v>439</v>
      </c>
      <c r="I119" s="38">
        <v>3</v>
      </c>
      <c r="J119" s="38" t="s">
        <v>75</v>
      </c>
      <c r="K119" s="39">
        <v>118</v>
      </c>
      <c r="L119" s="37">
        <v>118</v>
      </c>
      <c r="M119" s="38" t="s">
        <v>76</v>
      </c>
      <c r="N119" s="38" t="s">
        <v>77</v>
      </c>
      <c r="O119" s="39" t="s">
        <v>297</v>
      </c>
      <c r="P119" s="37">
        <v>4</v>
      </c>
      <c r="Q119" s="39" t="s">
        <v>298</v>
      </c>
      <c r="R119" s="37">
        <v>4</v>
      </c>
      <c r="S119" s="29" t="s">
        <v>437</v>
      </c>
    </row>
    <row r="120" spans="1:19" x14ac:dyDescent="0.15">
      <c r="A120" s="36">
        <v>325046</v>
      </c>
      <c r="B120" s="37" t="s">
        <v>440</v>
      </c>
      <c r="C120" s="38">
        <v>11</v>
      </c>
      <c r="D120" s="38" t="s">
        <v>72</v>
      </c>
      <c r="E120" s="38">
        <v>1</v>
      </c>
      <c r="F120" s="38" t="s">
        <v>72</v>
      </c>
      <c r="G120" s="37" t="s">
        <v>441</v>
      </c>
      <c r="H120" s="37" t="s">
        <v>442</v>
      </c>
      <c r="I120" s="38">
        <v>3</v>
      </c>
      <c r="J120" s="38" t="s">
        <v>75</v>
      </c>
      <c r="K120" s="39">
        <v>119</v>
      </c>
      <c r="L120" s="37">
        <v>119</v>
      </c>
      <c r="M120" s="38" t="s">
        <v>76</v>
      </c>
      <c r="N120" s="38" t="s">
        <v>77</v>
      </c>
      <c r="O120" s="39" t="s">
        <v>297</v>
      </c>
      <c r="P120" s="37">
        <v>4</v>
      </c>
      <c r="Q120" s="39" t="s">
        <v>298</v>
      </c>
      <c r="R120" s="37">
        <v>4</v>
      </c>
      <c r="S120" s="29" t="s">
        <v>440</v>
      </c>
    </row>
    <row r="121" spans="1:19" x14ac:dyDescent="0.15">
      <c r="A121" s="36">
        <v>325060</v>
      </c>
      <c r="B121" s="37" t="s">
        <v>443</v>
      </c>
      <c r="C121" s="38">
        <v>11</v>
      </c>
      <c r="D121" s="38" t="s">
        <v>72</v>
      </c>
      <c r="E121" s="38">
        <v>1</v>
      </c>
      <c r="F121" s="38" t="s">
        <v>72</v>
      </c>
      <c r="G121" s="37" t="s">
        <v>444</v>
      </c>
      <c r="H121" s="37" t="s">
        <v>445</v>
      </c>
      <c r="I121" s="38">
        <v>3</v>
      </c>
      <c r="J121" s="38" t="s">
        <v>75</v>
      </c>
      <c r="K121" s="39">
        <v>120</v>
      </c>
      <c r="L121" s="37">
        <v>120</v>
      </c>
      <c r="M121" s="38" t="s">
        <v>76</v>
      </c>
      <c r="N121" s="38" t="s">
        <v>77</v>
      </c>
      <c r="O121" s="39" t="s">
        <v>297</v>
      </c>
      <c r="P121" s="37">
        <v>4</v>
      </c>
      <c r="Q121" s="39" t="s">
        <v>298</v>
      </c>
      <c r="R121" s="37">
        <v>4</v>
      </c>
      <c r="S121" s="29" t="s">
        <v>443</v>
      </c>
    </row>
    <row r="122" spans="1:19" x14ac:dyDescent="0.15">
      <c r="A122" s="36">
        <v>326012</v>
      </c>
      <c r="B122" s="37" t="s">
        <v>446</v>
      </c>
      <c r="C122" s="38">
        <v>11</v>
      </c>
      <c r="D122" s="38" t="s">
        <v>72</v>
      </c>
      <c r="E122" s="38">
        <v>1</v>
      </c>
      <c r="F122" s="38" t="s">
        <v>72</v>
      </c>
      <c r="G122" s="37" t="s">
        <v>447</v>
      </c>
      <c r="H122" s="37" t="s">
        <v>448</v>
      </c>
      <c r="I122" s="38">
        <v>3</v>
      </c>
      <c r="J122" s="38" t="s">
        <v>75</v>
      </c>
      <c r="K122" s="39">
        <v>121</v>
      </c>
      <c r="L122" s="37">
        <v>121</v>
      </c>
      <c r="M122" s="38" t="s">
        <v>76</v>
      </c>
      <c r="N122" s="38" t="s">
        <v>77</v>
      </c>
      <c r="O122" s="39" t="s">
        <v>350</v>
      </c>
      <c r="P122" s="37">
        <v>5</v>
      </c>
      <c r="Q122" s="39" t="s">
        <v>350</v>
      </c>
      <c r="R122" s="37">
        <v>5</v>
      </c>
      <c r="S122" s="29" t="s">
        <v>446</v>
      </c>
    </row>
    <row r="123" spans="1:19" x14ac:dyDescent="0.15">
      <c r="A123" s="36">
        <v>327006</v>
      </c>
      <c r="B123" s="37" t="s">
        <v>449</v>
      </c>
      <c r="C123" s="38">
        <v>11</v>
      </c>
      <c r="D123" s="38" t="s">
        <v>72</v>
      </c>
      <c r="E123" s="38">
        <v>1</v>
      </c>
      <c r="F123" s="38" t="s">
        <v>72</v>
      </c>
      <c r="G123" s="37" t="s">
        <v>450</v>
      </c>
      <c r="H123" s="37" t="s">
        <v>451</v>
      </c>
      <c r="I123" s="38">
        <v>3</v>
      </c>
      <c r="J123" s="38" t="s">
        <v>75</v>
      </c>
      <c r="K123" s="39">
        <v>122</v>
      </c>
      <c r="L123" s="37">
        <v>122</v>
      </c>
      <c r="M123" s="38" t="s">
        <v>76</v>
      </c>
      <c r="N123" s="38" t="s">
        <v>77</v>
      </c>
      <c r="O123" s="39" t="s">
        <v>369</v>
      </c>
      <c r="P123" s="37">
        <v>7</v>
      </c>
      <c r="Q123" s="39" t="s">
        <v>369</v>
      </c>
      <c r="R123" s="37">
        <v>7</v>
      </c>
      <c r="S123" s="29" t="s">
        <v>449</v>
      </c>
    </row>
    <row r="124" spans="1:19" x14ac:dyDescent="0.15">
      <c r="A124" s="36">
        <v>321066</v>
      </c>
      <c r="B124" s="37" t="s">
        <v>452</v>
      </c>
      <c r="C124" s="38">
        <v>11</v>
      </c>
      <c r="D124" s="38" t="s">
        <v>72</v>
      </c>
      <c r="E124" s="38">
        <v>1</v>
      </c>
      <c r="F124" s="38" t="s">
        <v>72</v>
      </c>
      <c r="G124" s="37" t="s">
        <v>453</v>
      </c>
      <c r="H124" s="37" t="s">
        <v>454</v>
      </c>
      <c r="I124" s="38">
        <v>3</v>
      </c>
      <c r="J124" s="38" t="s">
        <v>75</v>
      </c>
      <c r="K124" s="39">
        <v>123</v>
      </c>
      <c r="L124" s="37">
        <v>123</v>
      </c>
      <c r="M124" s="38" t="s">
        <v>76</v>
      </c>
      <c r="N124" s="38" t="s">
        <v>77</v>
      </c>
      <c r="O124" s="39" t="s">
        <v>78</v>
      </c>
      <c r="P124" s="37">
        <v>1</v>
      </c>
      <c r="Q124" s="39" t="s">
        <v>78</v>
      </c>
      <c r="R124" s="37">
        <v>1</v>
      </c>
      <c r="S124" s="29" t="s">
        <v>452</v>
      </c>
    </row>
    <row r="125" spans="1:19" x14ac:dyDescent="0.15">
      <c r="A125" s="36">
        <v>325041</v>
      </c>
      <c r="B125" s="37" t="s">
        <v>455</v>
      </c>
      <c r="C125" s="38">
        <v>11</v>
      </c>
      <c r="D125" s="38" t="s">
        <v>72</v>
      </c>
      <c r="E125" s="38">
        <v>1</v>
      </c>
      <c r="F125" s="38" t="s">
        <v>72</v>
      </c>
      <c r="G125" s="37" t="s">
        <v>456</v>
      </c>
      <c r="H125" s="37" t="s">
        <v>457</v>
      </c>
      <c r="I125" s="38">
        <v>3</v>
      </c>
      <c r="J125" s="38" t="s">
        <v>75</v>
      </c>
      <c r="K125" s="39">
        <v>124</v>
      </c>
      <c r="L125" s="37">
        <v>124</v>
      </c>
      <c r="M125" s="38" t="s">
        <v>76</v>
      </c>
      <c r="N125" s="38" t="s">
        <v>77</v>
      </c>
      <c r="O125" s="39" t="s">
        <v>297</v>
      </c>
      <c r="P125" s="37">
        <v>4</v>
      </c>
      <c r="Q125" s="39" t="s">
        <v>458</v>
      </c>
      <c r="R125" s="37">
        <v>4</v>
      </c>
      <c r="S125" s="29" t="s">
        <v>455</v>
      </c>
    </row>
    <row r="126" spans="1:19" x14ac:dyDescent="0.15">
      <c r="A126" s="36">
        <v>326041</v>
      </c>
      <c r="B126" s="37" t="s">
        <v>459</v>
      </c>
      <c r="C126" s="38">
        <v>11</v>
      </c>
      <c r="D126" s="38" t="s">
        <v>72</v>
      </c>
      <c r="E126" s="38">
        <v>1</v>
      </c>
      <c r="F126" s="38" t="s">
        <v>72</v>
      </c>
      <c r="G126" s="37" t="s">
        <v>460</v>
      </c>
      <c r="H126" s="37" t="s">
        <v>461</v>
      </c>
      <c r="I126" s="38">
        <v>3</v>
      </c>
      <c r="J126" s="38" t="s">
        <v>75</v>
      </c>
      <c r="K126" s="39">
        <v>125</v>
      </c>
      <c r="L126" s="37">
        <v>125</v>
      </c>
      <c r="M126" s="38" t="s">
        <v>76</v>
      </c>
      <c r="N126" s="38" t="s">
        <v>77</v>
      </c>
      <c r="O126" s="39" t="s">
        <v>350</v>
      </c>
      <c r="P126" s="37">
        <v>5</v>
      </c>
      <c r="Q126" s="39" t="s">
        <v>350</v>
      </c>
      <c r="R126" s="37">
        <v>5</v>
      </c>
      <c r="S126" s="29" t="s">
        <v>459</v>
      </c>
    </row>
    <row r="127" spans="1:19" x14ac:dyDescent="0.15">
      <c r="A127" s="36">
        <v>324056.09999999998</v>
      </c>
      <c r="B127" s="37" t="s">
        <v>462</v>
      </c>
      <c r="C127" s="38">
        <v>11</v>
      </c>
      <c r="D127" s="38" t="s">
        <v>72</v>
      </c>
      <c r="E127" s="38">
        <v>1</v>
      </c>
      <c r="F127" s="38" t="s">
        <v>72</v>
      </c>
      <c r="G127" s="37" t="s">
        <v>463</v>
      </c>
      <c r="H127" s="37" t="s">
        <v>260</v>
      </c>
      <c r="I127" s="38">
        <v>3</v>
      </c>
      <c r="J127" s="38" t="s">
        <v>75</v>
      </c>
      <c r="K127" s="40" t="s">
        <v>464</v>
      </c>
      <c r="L127" s="37">
        <v>126</v>
      </c>
      <c r="M127" s="38" t="s">
        <v>465</v>
      </c>
      <c r="N127" s="38" t="s">
        <v>77</v>
      </c>
      <c r="O127" s="39" t="s">
        <v>223</v>
      </c>
      <c r="P127" s="37">
        <v>3</v>
      </c>
      <c r="Q127" s="39" t="s">
        <v>224</v>
      </c>
      <c r="R127" s="37">
        <v>3</v>
      </c>
      <c r="S127" s="29" t="s">
        <v>462</v>
      </c>
    </row>
    <row r="128" spans="1:19" x14ac:dyDescent="0.15">
      <c r="A128" s="36">
        <v>325066.09999999998</v>
      </c>
      <c r="B128" s="37" t="s">
        <v>466</v>
      </c>
      <c r="C128" s="38">
        <v>11</v>
      </c>
      <c r="D128" s="38" t="s">
        <v>72</v>
      </c>
      <c r="E128" s="38">
        <v>1</v>
      </c>
      <c r="F128" s="38" t="s">
        <v>72</v>
      </c>
      <c r="G128" s="37" t="s">
        <v>327</v>
      </c>
      <c r="H128" s="37" t="s">
        <v>328</v>
      </c>
      <c r="I128" s="38">
        <v>3</v>
      </c>
      <c r="J128" s="38" t="s">
        <v>75</v>
      </c>
      <c r="K128" s="40" t="s">
        <v>467</v>
      </c>
      <c r="L128" s="37">
        <v>127</v>
      </c>
      <c r="M128" s="38" t="s">
        <v>465</v>
      </c>
      <c r="N128" s="38" t="s">
        <v>77</v>
      </c>
      <c r="O128" s="39" t="s">
        <v>297</v>
      </c>
      <c r="P128" s="37">
        <v>4</v>
      </c>
      <c r="Q128" s="39" t="s">
        <v>298</v>
      </c>
      <c r="R128" s="37">
        <v>4</v>
      </c>
      <c r="S128" s="29" t="s">
        <v>466</v>
      </c>
    </row>
    <row r="129" spans="1:19" x14ac:dyDescent="0.15">
      <c r="A129" s="36">
        <v>326001.09999999998</v>
      </c>
      <c r="B129" s="37" t="s">
        <v>468</v>
      </c>
      <c r="C129" s="38">
        <v>11</v>
      </c>
      <c r="D129" s="38" t="s">
        <v>72</v>
      </c>
      <c r="E129" s="38">
        <v>1</v>
      </c>
      <c r="F129" s="38" t="s">
        <v>72</v>
      </c>
      <c r="G129" s="37" t="s">
        <v>469</v>
      </c>
      <c r="H129" s="37" t="s">
        <v>349</v>
      </c>
      <c r="I129" s="38">
        <v>3</v>
      </c>
      <c r="J129" s="38" t="s">
        <v>75</v>
      </c>
      <c r="K129" s="40" t="s">
        <v>470</v>
      </c>
      <c r="L129" s="37">
        <v>128</v>
      </c>
      <c r="M129" s="38" t="s">
        <v>465</v>
      </c>
      <c r="N129" s="38" t="s">
        <v>77</v>
      </c>
      <c r="O129" s="39" t="s">
        <v>350</v>
      </c>
      <c r="P129" s="37">
        <v>5</v>
      </c>
      <c r="Q129" s="39" t="s">
        <v>350</v>
      </c>
      <c r="R129" s="37">
        <v>5</v>
      </c>
      <c r="S129" s="29" t="s">
        <v>468</v>
      </c>
    </row>
    <row r="130" spans="1:19" x14ac:dyDescent="0.15">
      <c r="A130" s="36">
        <v>327001.09999999998</v>
      </c>
      <c r="B130" s="37" t="s">
        <v>471</v>
      </c>
      <c r="C130" s="38">
        <v>11</v>
      </c>
      <c r="D130" s="38" t="s">
        <v>72</v>
      </c>
      <c r="E130" s="38">
        <v>1</v>
      </c>
      <c r="F130" s="38" t="s">
        <v>72</v>
      </c>
      <c r="G130" s="37" t="s">
        <v>367</v>
      </c>
      <c r="H130" s="37" t="s">
        <v>368</v>
      </c>
      <c r="I130" s="38">
        <v>3</v>
      </c>
      <c r="J130" s="38" t="s">
        <v>75</v>
      </c>
      <c r="K130" s="40" t="s">
        <v>472</v>
      </c>
      <c r="L130" s="37">
        <v>129</v>
      </c>
      <c r="M130" s="38" t="s">
        <v>465</v>
      </c>
      <c r="N130" s="38" t="s">
        <v>77</v>
      </c>
      <c r="O130" s="39" t="s">
        <v>369</v>
      </c>
      <c r="P130" s="37">
        <v>7</v>
      </c>
      <c r="Q130" s="39" t="s">
        <v>369</v>
      </c>
      <c r="R130" s="37">
        <v>7</v>
      </c>
      <c r="S130" s="29" t="s">
        <v>471</v>
      </c>
    </row>
    <row r="131" spans="1:19" x14ac:dyDescent="0.15">
      <c r="A131" s="36">
        <v>323001.09999999998</v>
      </c>
      <c r="B131" s="37" t="s">
        <v>473</v>
      </c>
      <c r="C131" s="38">
        <v>11</v>
      </c>
      <c r="D131" s="38" t="s">
        <v>72</v>
      </c>
      <c r="E131" s="38">
        <v>1</v>
      </c>
      <c r="F131" s="38" t="s">
        <v>72</v>
      </c>
      <c r="G131" s="37" t="s">
        <v>474</v>
      </c>
      <c r="H131" s="37" t="s">
        <v>378</v>
      </c>
      <c r="I131" s="38">
        <v>3</v>
      </c>
      <c r="J131" s="38" t="s">
        <v>75</v>
      </c>
      <c r="K131" s="40" t="s">
        <v>475</v>
      </c>
      <c r="L131" s="37">
        <v>130</v>
      </c>
      <c r="M131" s="38" t="s">
        <v>465</v>
      </c>
      <c r="N131" s="38" t="s">
        <v>77</v>
      </c>
      <c r="O131" s="39" t="s">
        <v>130</v>
      </c>
      <c r="P131" s="37">
        <v>2</v>
      </c>
      <c r="Q131" s="39" t="s">
        <v>203</v>
      </c>
      <c r="R131" s="37">
        <v>6</v>
      </c>
      <c r="S131" s="29" t="s">
        <v>473</v>
      </c>
    </row>
    <row r="132" spans="1:19" x14ac:dyDescent="0.15">
      <c r="A132" s="36">
        <v>324026.09999999998</v>
      </c>
      <c r="B132" s="37" t="s">
        <v>476</v>
      </c>
      <c r="C132" s="38">
        <v>11</v>
      </c>
      <c r="D132" s="38" t="s">
        <v>72</v>
      </c>
      <c r="E132" s="38">
        <v>1</v>
      </c>
      <c r="F132" s="38" t="s">
        <v>72</v>
      </c>
      <c r="G132" s="37" t="s">
        <v>477</v>
      </c>
      <c r="H132" s="37" t="s">
        <v>387</v>
      </c>
      <c r="I132" s="38">
        <v>3</v>
      </c>
      <c r="J132" s="38" t="s">
        <v>75</v>
      </c>
      <c r="K132" s="40" t="s">
        <v>478</v>
      </c>
      <c r="L132" s="37">
        <v>131</v>
      </c>
      <c r="M132" s="38" t="s">
        <v>465</v>
      </c>
      <c r="N132" s="38" t="s">
        <v>77</v>
      </c>
      <c r="O132" s="39" t="s">
        <v>223</v>
      </c>
      <c r="P132" s="37">
        <v>3</v>
      </c>
      <c r="Q132" s="39" t="s">
        <v>479</v>
      </c>
      <c r="R132" s="37">
        <v>3</v>
      </c>
      <c r="S132" s="29" t="s">
        <v>476</v>
      </c>
    </row>
    <row r="133" spans="1:19" x14ac:dyDescent="0.15">
      <c r="A133" s="36">
        <v>324066.09999999998</v>
      </c>
      <c r="B133" s="37" t="s">
        <v>480</v>
      </c>
      <c r="C133" s="38">
        <v>11</v>
      </c>
      <c r="D133" s="38" t="s">
        <v>72</v>
      </c>
      <c r="E133" s="38">
        <v>1</v>
      </c>
      <c r="F133" s="38" t="s">
        <v>72</v>
      </c>
      <c r="G133" s="37" t="s">
        <v>481</v>
      </c>
      <c r="H133" s="37" t="s">
        <v>433</v>
      </c>
      <c r="I133" s="38">
        <v>3</v>
      </c>
      <c r="J133" s="38" t="s">
        <v>75</v>
      </c>
      <c r="K133" s="40" t="s">
        <v>482</v>
      </c>
      <c r="L133" s="37">
        <v>132</v>
      </c>
      <c r="M133" s="38" t="s">
        <v>465</v>
      </c>
      <c r="N133" s="38" t="s">
        <v>77</v>
      </c>
      <c r="O133" s="39" t="s">
        <v>223</v>
      </c>
      <c r="P133" s="37">
        <v>3</v>
      </c>
      <c r="Q133" s="39" t="s">
        <v>479</v>
      </c>
      <c r="R133" s="37">
        <v>3</v>
      </c>
      <c r="S133" s="29" t="s">
        <v>480</v>
      </c>
    </row>
    <row r="134" spans="1:19" x14ac:dyDescent="0.15">
      <c r="A134" s="36">
        <v>325046.09999999998</v>
      </c>
      <c r="B134" s="37" t="s">
        <v>483</v>
      </c>
      <c r="C134" s="38">
        <v>11</v>
      </c>
      <c r="D134" s="38" t="s">
        <v>72</v>
      </c>
      <c r="E134" s="38">
        <v>1</v>
      </c>
      <c r="F134" s="38" t="s">
        <v>72</v>
      </c>
      <c r="G134" s="37" t="s">
        <v>484</v>
      </c>
      <c r="H134" s="37" t="s">
        <v>442</v>
      </c>
      <c r="I134" s="38">
        <v>3</v>
      </c>
      <c r="J134" s="38" t="s">
        <v>75</v>
      </c>
      <c r="K134" s="40" t="s">
        <v>485</v>
      </c>
      <c r="L134" s="37">
        <v>133</v>
      </c>
      <c r="M134" s="38" t="s">
        <v>465</v>
      </c>
      <c r="N134" s="38" t="s">
        <v>77</v>
      </c>
      <c r="O134" s="39" t="s">
        <v>297</v>
      </c>
      <c r="P134" s="37">
        <v>4</v>
      </c>
      <c r="Q134" s="39" t="s">
        <v>409</v>
      </c>
      <c r="R134" s="37">
        <v>4</v>
      </c>
      <c r="S134" s="29" t="s">
        <v>483</v>
      </c>
    </row>
    <row r="135" spans="1:19" x14ac:dyDescent="0.15">
      <c r="A135" s="36">
        <v>325060.09999999998</v>
      </c>
      <c r="B135" s="37" t="s">
        <v>486</v>
      </c>
      <c r="C135" s="38">
        <v>11</v>
      </c>
      <c r="D135" s="38" t="s">
        <v>72</v>
      </c>
      <c r="E135" s="38">
        <v>1</v>
      </c>
      <c r="F135" s="38" t="s">
        <v>72</v>
      </c>
      <c r="G135" s="37" t="s">
        <v>444</v>
      </c>
      <c r="H135" s="37" t="s">
        <v>445</v>
      </c>
      <c r="I135" s="38">
        <v>3</v>
      </c>
      <c r="J135" s="38" t="s">
        <v>75</v>
      </c>
      <c r="K135" s="40" t="s">
        <v>487</v>
      </c>
      <c r="L135" s="37">
        <v>134</v>
      </c>
      <c r="M135" s="38" t="s">
        <v>465</v>
      </c>
      <c r="N135" s="38" t="s">
        <v>77</v>
      </c>
      <c r="O135" s="39" t="s">
        <v>297</v>
      </c>
      <c r="P135" s="37">
        <v>4</v>
      </c>
      <c r="Q135" s="39" t="s">
        <v>409</v>
      </c>
      <c r="R135" s="37">
        <v>4</v>
      </c>
      <c r="S135" s="29" t="s">
        <v>486</v>
      </c>
    </row>
    <row r="136" spans="1:19" x14ac:dyDescent="0.15">
      <c r="A136" s="36">
        <v>321031</v>
      </c>
      <c r="B136" s="37" t="s">
        <v>488</v>
      </c>
      <c r="C136" s="38">
        <v>11</v>
      </c>
      <c r="D136" s="38" t="s">
        <v>72</v>
      </c>
      <c r="E136" s="38">
        <v>1</v>
      </c>
      <c r="F136" s="38" t="s">
        <v>72</v>
      </c>
      <c r="G136" s="37" t="s">
        <v>489</v>
      </c>
      <c r="H136" s="37" t="s">
        <v>489</v>
      </c>
      <c r="I136" s="38">
        <v>3</v>
      </c>
      <c r="J136" s="38" t="s">
        <v>75</v>
      </c>
      <c r="K136" s="39">
        <v>126</v>
      </c>
      <c r="L136" s="37">
        <v>135</v>
      </c>
      <c r="M136" s="38" t="s">
        <v>465</v>
      </c>
      <c r="N136" s="38" t="s">
        <v>77</v>
      </c>
      <c r="O136" s="39" t="s">
        <v>78</v>
      </c>
      <c r="P136" s="37">
        <v>1</v>
      </c>
      <c r="Q136" s="39" t="s">
        <v>78</v>
      </c>
      <c r="R136" s="37">
        <v>1</v>
      </c>
      <c r="S136" s="29" t="s">
        <v>488</v>
      </c>
    </row>
    <row r="137" spans="1:19" x14ac:dyDescent="0.15">
      <c r="A137" s="36">
        <v>324011</v>
      </c>
      <c r="B137" s="37" t="s">
        <v>490</v>
      </c>
      <c r="C137" s="38">
        <v>11</v>
      </c>
      <c r="D137" s="38" t="s">
        <v>72</v>
      </c>
      <c r="E137" s="38">
        <v>1</v>
      </c>
      <c r="F137" s="38" t="s">
        <v>72</v>
      </c>
      <c r="G137" s="37" t="s">
        <v>491</v>
      </c>
      <c r="H137" s="37" t="s">
        <v>492</v>
      </c>
      <c r="I137" s="38">
        <v>3</v>
      </c>
      <c r="J137" s="38" t="s">
        <v>75</v>
      </c>
      <c r="K137" s="39">
        <v>127</v>
      </c>
      <c r="L137" s="37">
        <v>136</v>
      </c>
      <c r="M137" s="38" t="s">
        <v>465</v>
      </c>
      <c r="N137" s="38" t="s">
        <v>493</v>
      </c>
      <c r="O137" s="39" t="s">
        <v>223</v>
      </c>
      <c r="P137" s="37">
        <v>3</v>
      </c>
      <c r="Q137" s="39" t="s">
        <v>494</v>
      </c>
      <c r="R137" s="37">
        <v>3</v>
      </c>
      <c r="S137" s="29" t="s">
        <v>490</v>
      </c>
    </row>
    <row r="138" spans="1:19" x14ac:dyDescent="0.15">
      <c r="A138" s="36">
        <v>325003</v>
      </c>
      <c r="B138" s="37" t="s">
        <v>495</v>
      </c>
      <c r="C138" s="38">
        <v>11</v>
      </c>
      <c r="D138" s="38" t="s">
        <v>72</v>
      </c>
      <c r="E138" s="38">
        <v>1</v>
      </c>
      <c r="F138" s="38" t="s">
        <v>72</v>
      </c>
      <c r="G138" s="37" t="s">
        <v>496</v>
      </c>
      <c r="H138" s="37" t="s">
        <v>497</v>
      </c>
      <c r="I138" s="38">
        <v>3</v>
      </c>
      <c r="J138" s="38" t="s">
        <v>75</v>
      </c>
      <c r="K138" s="40">
        <v>128</v>
      </c>
      <c r="L138" s="37">
        <v>137</v>
      </c>
      <c r="M138" s="38" t="s">
        <v>465</v>
      </c>
      <c r="N138" s="38" t="s">
        <v>77</v>
      </c>
      <c r="O138" s="39" t="s">
        <v>297</v>
      </c>
      <c r="P138" s="37">
        <v>4</v>
      </c>
      <c r="Q138" s="39" t="s">
        <v>458</v>
      </c>
      <c r="R138" s="37">
        <v>4</v>
      </c>
      <c r="S138" s="29" t="s">
        <v>495</v>
      </c>
    </row>
    <row r="139" spans="1:19" x14ac:dyDescent="0.15">
      <c r="A139" s="36">
        <v>321051</v>
      </c>
      <c r="B139" s="37" t="s">
        <v>498</v>
      </c>
      <c r="C139" s="38">
        <v>11</v>
      </c>
      <c r="D139" s="38" t="s">
        <v>72</v>
      </c>
      <c r="E139" s="38">
        <v>1</v>
      </c>
      <c r="F139" s="38" t="s">
        <v>72</v>
      </c>
      <c r="G139" s="37" t="s">
        <v>499</v>
      </c>
      <c r="H139" s="37" t="s">
        <v>500</v>
      </c>
      <c r="I139" s="38">
        <v>3</v>
      </c>
      <c r="J139" s="38" t="s">
        <v>75</v>
      </c>
      <c r="K139" s="39">
        <v>129</v>
      </c>
      <c r="L139" s="37">
        <v>138</v>
      </c>
      <c r="M139" s="38" t="s">
        <v>465</v>
      </c>
      <c r="N139" s="38" t="s">
        <v>77</v>
      </c>
      <c r="O139" s="39" t="s">
        <v>78</v>
      </c>
      <c r="P139" s="37">
        <v>1</v>
      </c>
      <c r="Q139" s="39" t="s">
        <v>78</v>
      </c>
      <c r="R139" s="37">
        <v>1</v>
      </c>
      <c r="S139" s="29" t="s">
        <v>498</v>
      </c>
    </row>
    <row r="140" spans="1:19" x14ac:dyDescent="0.15">
      <c r="A140" s="36">
        <v>322021</v>
      </c>
      <c r="B140" s="37" t="s">
        <v>501</v>
      </c>
      <c r="C140" s="38">
        <v>11</v>
      </c>
      <c r="D140" s="38" t="s">
        <v>72</v>
      </c>
      <c r="E140" s="38">
        <v>1</v>
      </c>
      <c r="F140" s="38" t="s">
        <v>72</v>
      </c>
      <c r="G140" s="37" t="s">
        <v>502</v>
      </c>
      <c r="H140" s="37" t="s">
        <v>503</v>
      </c>
      <c r="I140" s="38">
        <v>3</v>
      </c>
      <c r="J140" s="38" t="s">
        <v>75</v>
      </c>
      <c r="K140" s="39">
        <v>130</v>
      </c>
      <c r="L140" s="37">
        <v>139</v>
      </c>
      <c r="M140" s="38" t="s">
        <v>465</v>
      </c>
      <c r="N140" s="38" t="s">
        <v>77</v>
      </c>
      <c r="O140" s="39" t="s">
        <v>130</v>
      </c>
      <c r="P140" s="37">
        <v>2</v>
      </c>
      <c r="Q140" s="39" t="s">
        <v>130</v>
      </c>
      <c r="R140" s="37">
        <v>2</v>
      </c>
      <c r="S140" s="29" t="s">
        <v>501</v>
      </c>
    </row>
    <row r="141" spans="1:19" x14ac:dyDescent="0.15">
      <c r="A141" s="36">
        <v>321056</v>
      </c>
      <c r="B141" s="37" t="s">
        <v>504</v>
      </c>
      <c r="C141" s="38">
        <v>11</v>
      </c>
      <c r="D141" s="38" t="s">
        <v>72</v>
      </c>
      <c r="E141" s="38">
        <v>1</v>
      </c>
      <c r="F141" s="38" t="s">
        <v>72</v>
      </c>
      <c r="G141" s="37" t="s">
        <v>505</v>
      </c>
      <c r="H141" s="37" t="s">
        <v>506</v>
      </c>
      <c r="I141" s="38">
        <v>3</v>
      </c>
      <c r="J141" s="38" t="s">
        <v>75</v>
      </c>
      <c r="K141" s="39">
        <v>131</v>
      </c>
      <c r="L141" s="37">
        <v>140</v>
      </c>
      <c r="M141" s="38" t="s">
        <v>465</v>
      </c>
      <c r="N141" s="38" t="s">
        <v>77</v>
      </c>
      <c r="O141" s="39" t="s">
        <v>78</v>
      </c>
      <c r="P141" s="37">
        <v>1</v>
      </c>
      <c r="Q141" s="39" t="s">
        <v>78</v>
      </c>
      <c r="R141" s="37">
        <v>1</v>
      </c>
      <c r="S141" s="29" t="s">
        <v>504</v>
      </c>
    </row>
    <row r="142" spans="1:19" x14ac:dyDescent="0.15">
      <c r="A142" s="36">
        <v>325017.09999999998</v>
      </c>
      <c r="B142" s="37" t="s">
        <v>507</v>
      </c>
      <c r="C142" s="38">
        <v>11</v>
      </c>
      <c r="D142" s="38" t="s">
        <v>72</v>
      </c>
      <c r="E142" s="38">
        <v>1</v>
      </c>
      <c r="F142" s="38" t="s">
        <v>72</v>
      </c>
      <c r="G142" s="37" t="s">
        <v>508</v>
      </c>
      <c r="H142" s="37" t="s">
        <v>509</v>
      </c>
      <c r="I142" s="38">
        <v>3</v>
      </c>
      <c r="J142" s="38" t="s">
        <v>75</v>
      </c>
      <c r="K142" s="40" t="s">
        <v>510</v>
      </c>
      <c r="L142" s="37">
        <v>141</v>
      </c>
      <c r="M142" s="38" t="s">
        <v>511</v>
      </c>
      <c r="N142" s="38" t="s">
        <v>77</v>
      </c>
      <c r="O142" s="39" t="s">
        <v>297</v>
      </c>
      <c r="P142" s="37">
        <v>4</v>
      </c>
      <c r="Q142" s="39" t="s">
        <v>458</v>
      </c>
      <c r="R142" s="37">
        <v>4</v>
      </c>
      <c r="S142" s="29" t="s">
        <v>507</v>
      </c>
    </row>
    <row r="143" spans="1:19" x14ac:dyDescent="0.15">
      <c r="A143" s="36">
        <v>321061</v>
      </c>
      <c r="B143" s="37" t="s">
        <v>512</v>
      </c>
      <c r="C143" s="38">
        <v>11</v>
      </c>
      <c r="D143" s="38" t="s">
        <v>72</v>
      </c>
      <c r="E143" s="38">
        <v>1</v>
      </c>
      <c r="F143" s="38" t="s">
        <v>72</v>
      </c>
      <c r="G143" s="37" t="s">
        <v>513</v>
      </c>
      <c r="H143" s="37" t="s">
        <v>514</v>
      </c>
      <c r="I143" s="38">
        <v>3</v>
      </c>
      <c r="J143" s="38" t="s">
        <v>75</v>
      </c>
      <c r="K143" s="39">
        <v>132</v>
      </c>
      <c r="L143" s="37">
        <v>142</v>
      </c>
      <c r="M143" s="38" t="s">
        <v>511</v>
      </c>
      <c r="N143" s="38" t="s">
        <v>77</v>
      </c>
      <c r="O143" s="39" t="s">
        <v>78</v>
      </c>
      <c r="P143" s="37">
        <v>1</v>
      </c>
      <c r="Q143" s="39" t="s">
        <v>78</v>
      </c>
      <c r="R143" s="37">
        <v>1</v>
      </c>
      <c r="S143" s="29" t="s">
        <v>512</v>
      </c>
    </row>
    <row r="144" spans="1:19" x14ac:dyDescent="0.15">
      <c r="A144" s="36">
        <v>322064</v>
      </c>
      <c r="B144" s="37" t="s">
        <v>515</v>
      </c>
      <c r="C144" s="38">
        <v>11</v>
      </c>
      <c r="D144" s="38" t="s">
        <v>516</v>
      </c>
      <c r="E144" s="38">
        <v>1</v>
      </c>
      <c r="F144" s="38" t="s">
        <v>72</v>
      </c>
      <c r="G144" s="37" t="s">
        <v>517</v>
      </c>
      <c r="H144" s="37" t="s">
        <v>518</v>
      </c>
      <c r="I144" s="38">
        <v>3</v>
      </c>
      <c r="J144" s="38" t="s">
        <v>75</v>
      </c>
      <c r="K144" s="39">
        <v>133</v>
      </c>
      <c r="L144" s="37">
        <v>143</v>
      </c>
      <c r="M144" s="38" t="s">
        <v>519</v>
      </c>
      <c r="N144" s="38" t="s">
        <v>77</v>
      </c>
      <c r="O144" s="39" t="s">
        <v>130</v>
      </c>
      <c r="P144" s="37">
        <v>2</v>
      </c>
      <c r="Q144" s="39" t="s">
        <v>130</v>
      </c>
      <c r="R144" s="37">
        <v>2</v>
      </c>
      <c r="S144" s="29" t="s">
        <v>515</v>
      </c>
    </row>
    <row r="145" spans="1:19" x14ac:dyDescent="0.15">
      <c r="A145" s="36">
        <v>322032</v>
      </c>
      <c r="B145" s="37" t="s">
        <v>520</v>
      </c>
      <c r="C145" s="38">
        <v>11</v>
      </c>
      <c r="D145" s="38" t="s">
        <v>72</v>
      </c>
      <c r="E145" s="38">
        <v>1</v>
      </c>
      <c r="F145" s="38" t="s">
        <v>72</v>
      </c>
      <c r="G145" s="37" t="s">
        <v>521</v>
      </c>
      <c r="H145" s="37" t="s">
        <v>522</v>
      </c>
      <c r="I145" s="38">
        <v>3</v>
      </c>
      <c r="J145" s="38" t="s">
        <v>523</v>
      </c>
      <c r="K145" s="39">
        <v>134</v>
      </c>
      <c r="L145" s="37">
        <v>144</v>
      </c>
      <c r="M145" s="38" t="s">
        <v>519</v>
      </c>
      <c r="N145" s="38" t="s">
        <v>77</v>
      </c>
      <c r="O145" s="39" t="s">
        <v>130</v>
      </c>
      <c r="P145" s="37">
        <v>2</v>
      </c>
      <c r="Q145" s="39" t="s">
        <v>130</v>
      </c>
      <c r="R145" s="37">
        <v>2</v>
      </c>
      <c r="S145" s="29" t="s">
        <v>520</v>
      </c>
    </row>
    <row r="146" spans="1:19" x14ac:dyDescent="0.15">
      <c r="A146" s="36">
        <v>324038</v>
      </c>
      <c r="B146" s="37" t="s">
        <v>524</v>
      </c>
      <c r="C146" s="38">
        <v>11</v>
      </c>
      <c r="D146" s="38" t="s">
        <v>72</v>
      </c>
      <c r="E146" s="38">
        <v>1</v>
      </c>
      <c r="F146" s="38" t="s">
        <v>72</v>
      </c>
      <c r="G146" s="37" t="s">
        <v>525</v>
      </c>
      <c r="H146" s="37" t="s">
        <v>526</v>
      </c>
      <c r="I146" s="38">
        <v>3</v>
      </c>
      <c r="J146" s="38" t="s">
        <v>75</v>
      </c>
      <c r="K146" s="40">
        <v>135</v>
      </c>
      <c r="L146" s="37">
        <v>145</v>
      </c>
      <c r="M146" s="38" t="s">
        <v>519</v>
      </c>
      <c r="N146" s="38" t="s">
        <v>77</v>
      </c>
      <c r="O146" s="39" t="s">
        <v>223</v>
      </c>
      <c r="P146" s="37">
        <v>3</v>
      </c>
      <c r="Q146" s="39" t="s">
        <v>494</v>
      </c>
      <c r="R146" s="37">
        <v>3</v>
      </c>
      <c r="S146" s="29" t="s">
        <v>524</v>
      </c>
    </row>
    <row r="147" spans="1:19" x14ac:dyDescent="0.15">
      <c r="A147" s="36">
        <v>325021.09999999998</v>
      </c>
      <c r="B147" s="37" t="s">
        <v>527</v>
      </c>
      <c r="C147" s="38">
        <v>11</v>
      </c>
      <c r="D147" s="38" t="s">
        <v>72</v>
      </c>
      <c r="E147" s="38">
        <v>1</v>
      </c>
      <c r="F147" s="38" t="s">
        <v>72</v>
      </c>
      <c r="G147" s="37" t="s">
        <v>435</v>
      </c>
      <c r="H147" s="37" t="s">
        <v>436</v>
      </c>
      <c r="I147" s="38">
        <v>3</v>
      </c>
      <c r="J147" s="38" t="s">
        <v>75</v>
      </c>
      <c r="K147" s="40" t="s">
        <v>528</v>
      </c>
      <c r="L147" s="37">
        <v>146</v>
      </c>
      <c r="M147" s="38" t="s">
        <v>519</v>
      </c>
      <c r="N147" s="38" t="s">
        <v>77</v>
      </c>
      <c r="O147" s="39" t="s">
        <v>297</v>
      </c>
      <c r="P147" s="37">
        <v>4</v>
      </c>
      <c r="Q147" s="39" t="s">
        <v>458</v>
      </c>
      <c r="R147" s="37">
        <v>4</v>
      </c>
      <c r="S147" s="29" t="s">
        <v>527</v>
      </c>
    </row>
    <row r="148" spans="1:19" x14ac:dyDescent="0.15">
      <c r="A148" s="36">
        <v>372001</v>
      </c>
      <c r="B148" s="37" t="s">
        <v>529</v>
      </c>
      <c r="C148" s="38">
        <v>11</v>
      </c>
      <c r="D148" s="38" t="s">
        <v>72</v>
      </c>
      <c r="E148" s="38">
        <v>1</v>
      </c>
      <c r="F148" s="38" t="s">
        <v>72</v>
      </c>
      <c r="G148" s="37" t="s">
        <v>530</v>
      </c>
      <c r="H148" s="37" t="s">
        <v>531</v>
      </c>
      <c r="I148" s="38">
        <v>4</v>
      </c>
      <c r="J148" s="38" t="s">
        <v>532</v>
      </c>
      <c r="K148" s="39">
        <v>136</v>
      </c>
      <c r="L148" s="37">
        <v>147</v>
      </c>
      <c r="M148" s="38" t="s">
        <v>76</v>
      </c>
      <c r="N148" s="38" t="s">
        <v>77</v>
      </c>
      <c r="O148" s="39" t="s">
        <v>130</v>
      </c>
      <c r="P148" s="37">
        <v>2</v>
      </c>
      <c r="Q148" s="39" t="s">
        <v>130</v>
      </c>
      <c r="R148" s="37">
        <v>2</v>
      </c>
      <c r="S148" s="29" t="s">
        <v>529</v>
      </c>
    </row>
    <row r="149" spans="1:19" x14ac:dyDescent="0.15">
      <c r="A149" s="36">
        <v>120614</v>
      </c>
      <c r="B149" s="37" t="s">
        <v>533</v>
      </c>
      <c r="C149" s="38">
        <v>11</v>
      </c>
      <c r="D149" s="38" t="s">
        <v>72</v>
      </c>
      <c r="E149" s="38">
        <v>1</v>
      </c>
      <c r="F149" s="38" t="s">
        <v>72</v>
      </c>
      <c r="G149" s="37" t="s">
        <v>534</v>
      </c>
      <c r="H149" s="37" t="s">
        <v>535</v>
      </c>
      <c r="I149" s="38">
        <v>3</v>
      </c>
      <c r="J149" s="38" t="s">
        <v>75</v>
      </c>
      <c r="K149" s="39">
        <v>137</v>
      </c>
      <c r="L149" s="37">
        <v>148</v>
      </c>
      <c r="M149" s="38" t="s">
        <v>76</v>
      </c>
      <c r="N149" s="38" t="s">
        <v>77</v>
      </c>
      <c r="O149" s="39" t="s">
        <v>297</v>
      </c>
      <c r="P149" s="37">
        <v>4</v>
      </c>
      <c r="Q149" s="39" t="s">
        <v>458</v>
      </c>
      <c r="R149" s="37">
        <v>4</v>
      </c>
      <c r="S149" s="29" t="s">
        <v>533</v>
      </c>
    </row>
    <row r="150" spans="1:19" x14ac:dyDescent="0.15">
      <c r="A150" s="36">
        <v>322521</v>
      </c>
      <c r="B150" s="37" t="s">
        <v>536</v>
      </c>
      <c r="C150" s="38">
        <v>2</v>
      </c>
      <c r="D150" s="38" t="s">
        <v>537</v>
      </c>
      <c r="E150" s="38">
        <v>201</v>
      </c>
      <c r="F150" s="38" t="s">
        <v>538</v>
      </c>
      <c r="G150" s="37" t="s">
        <v>539</v>
      </c>
      <c r="H150" s="37" t="s">
        <v>540</v>
      </c>
      <c r="I150" s="38">
        <v>3</v>
      </c>
      <c r="J150" s="38" t="s">
        <v>75</v>
      </c>
      <c r="K150" s="39">
        <v>138</v>
      </c>
      <c r="L150" s="37">
        <v>149</v>
      </c>
      <c r="M150" s="38" t="s">
        <v>76</v>
      </c>
      <c r="N150" s="38" t="s">
        <v>77</v>
      </c>
      <c r="O150" s="39" t="s">
        <v>130</v>
      </c>
      <c r="P150" s="37">
        <v>2</v>
      </c>
      <c r="Q150" s="39" t="s">
        <v>130</v>
      </c>
      <c r="R150" s="37">
        <v>2</v>
      </c>
      <c r="S150" s="29" t="s">
        <v>536</v>
      </c>
    </row>
    <row r="151" spans="1:19" x14ac:dyDescent="0.15">
      <c r="A151" s="36">
        <v>322524</v>
      </c>
      <c r="B151" s="37" t="s">
        <v>541</v>
      </c>
      <c r="C151" s="38">
        <v>2</v>
      </c>
      <c r="D151" s="38" t="s">
        <v>537</v>
      </c>
      <c r="E151" s="38">
        <v>201</v>
      </c>
      <c r="F151" s="38" t="s">
        <v>538</v>
      </c>
      <c r="G151" s="37" t="s">
        <v>542</v>
      </c>
      <c r="H151" s="37" t="s">
        <v>543</v>
      </c>
      <c r="I151" s="38">
        <v>3</v>
      </c>
      <c r="J151" s="38" t="s">
        <v>75</v>
      </c>
      <c r="K151" s="39">
        <v>139</v>
      </c>
      <c r="L151" s="37">
        <v>150</v>
      </c>
      <c r="M151" s="38" t="s">
        <v>76</v>
      </c>
      <c r="N151" s="38" t="s">
        <v>77</v>
      </c>
      <c r="O151" s="39" t="s">
        <v>130</v>
      </c>
      <c r="P151" s="37">
        <v>2</v>
      </c>
      <c r="Q151" s="39" t="s">
        <v>130</v>
      </c>
      <c r="R151" s="37">
        <v>2</v>
      </c>
      <c r="S151" s="29" t="s">
        <v>541</v>
      </c>
    </row>
    <row r="152" spans="1:19" x14ac:dyDescent="0.15">
      <c r="A152" s="36">
        <v>322501</v>
      </c>
      <c r="B152" s="37" t="s">
        <v>544</v>
      </c>
      <c r="C152" s="38">
        <v>2</v>
      </c>
      <c r="D152" s="38" t="s">
        <v>537</v>
      </c>
      <c r="E152" s="38">
        <v>201</v>
      </c>
      <c r="F152" s="38" t="s">
        <v>538</v>
      </c>
      <c r="G152" s="37" t="s">
        <v>545</v>
      </c>
      <c r="H152" s="37" t="s">
        <v>546</v>
      </c>
      <c r="I152" s="38">
        <v>3</v>
      </c>
      <c r="J152" s="38" t="s">
        <v>75</v>
      </c>
      <c r="K152" s="39">
        <v>140</v>
      </c>
      <c r="L152" s="37">
        <v>151</v>
      </c>
      <c r="M152" s="38" t="s">
        <v>547</v>
      </c>
      <c r="N152" s="38" t="s">
        <v>77</v>
      </c>
      <c r="O152" s="39" t="s">
        <v>130</v>
      </c>
      <c r="P152" s="37">
        <v>2</v>
      </c>
      <c r="Q152" s="39" t="s">
        <v>130</v>
      </c>
      <c r="R152" s="37">
        <v>2</v>
      </c>
      <c r="S152" s="29" t="s">
        <v>544</v>
      </c>
    </row>
    <row r="153" spans="1:19" x14ac:dyDescent="0.15">
      <c r="A153" s="36">
        <v>322531</v>
      </c>
      <c r="B153" s="37" t="s">
        <v>548</v>
      </c>
      <c r="C153" s="38">
        <v>2</v>
      </c>
      <c r="D153" s="38" t="s">
        <v>537</v>
      </c>
      <c r="E153" s="38">
        <v>202</v>
      </c>
      <c r="F153" s="38" t="s">
        <v>549</v>
      </c>
      <c r="G153" s="37" t="s">
        <v>550</v>
      </c>
      <c r="H153" s="37" t="s">
        <v>551</v>
      </c>
      <c r="I153" s="38">
        <v>3</v>
      </c>
      <c r="J153" s="38" t="s">
        <v>75</v>
      </c>
      <c r="K153" s="39">
        <v>141</v>
      </c>
      <c r="L153" s="37">
        <v>152</v>
      </c>
      <c r="M153" s="38" t="s">
        <v>76</v>
      </c>
      <c r="N153" s="38" t="s">
        <v>77</v>
      </c>
      <c r="O153" s="39" t="s">
        <v>130</v>
      </c>
      <c r="P153" s="37">
        <v>2</v>
      </c>
      <c r="Q153" s="39" t="s">
        <v>130</v>
      </c>
      <c r="R153" s="37">
        <v>2</v>
      </c>
      <c r="S153" s="29" t="s">
        <v>613</v>
      </c>
    </row>
    <row r="154" spans="1:19" x14ac:dyDescent="0.15">
      <c r="A154" s="36">
        <v>322532</v>
      </c>
      <c r="B154" s="37" t="s">
        <v>552</v>
      </c>
      <c r="C154" s="38">
        <v>2</v>
      </c>
      <c r="D154" s="38" t="s">
        <v>537</v>
      </c>
      <c r="E154" s="38">
        <v>202</v>
      </c>
      <c r="F154" s="38" t="s">
        <v>549</v>
      </c>
      <c r="G154" s="37" t="s">
        <v>553</v>
      </c>
      <c r="H154" s="37" t="s">
        <v>554</v>
      </c>
      <c r="I154" s="38">
        <v>3</v>
      </c>
      <c r="J154" s="38" t="s">
        <v>75</v>
      </c>
      <c r="K154" s="39">
        <v>142</v>
      </c>
      <c r="L154" s="37">
        <v>153</v>
      </c>
      <c r="M154" s="38" t="s">
        <v>76</v>
      </c>
      <c r="N154" s="38" t="s">
        <v>77</v>
      </c>
      <c r="O154" s="39" t="s">
        <v>130</v>
      </c>
      <c r="P154" s="37">
        <v>2</v>
      </c>
      <c r="Q154" s="39" t="s">
        <v>130</v>
      </c>
      <c r="R154" s="37">
        <v>2</v>
      </c>
      <c r="S154" s="29" t="s">
        <v>552</v>
      </c>
    </row>
    <row r="155" spans="1:19" x14ac:dyDescent="0.15">
      <c r="A155" s="36">
        <v>322541</v>
      </c>
      <c r="B155" s="37" t="s">
        <v>555</v>
      </c>
      <c r="C155" s="38">
        <v>2</v>
      </c>
      <c r="D155" s="38" t="s">
        <v>537</v>
      </c>
      <c r="E155" s="38">
        <v>304</v>
      </c>
      <c r="F155" s="38" t="s">
        <v>556</v>
      </c>
      <c r="G155" s="37" t="s">
        <v>557</v>
      </c>
      <c r="H155" s="37" t="s">
        <v>558</v>
      </c>
      <c r="I155" s="38">
        <v>3</v>
      </c>
      <c r="J155" s="38" t="s">
        <v>75</v>
      </c>
      <c r="K155" s="39">
        <v>143</v>
      </c>
      <c r="L155" s="37">
        <v>154</v>
      </c>
      <c r="M155" s="38" t="s">
        <v>76</v>
      </c>
      <c r="N155" s="38" t="s">
        <v>77</v>
      </c>
      <c r="O155" s="39" t="s">
        <v>130</v>
      </c>
      <c r="P155" s="37">
        <v>2</v>
      </c>
      <c r="Q155" s="39" t="s">
        <v>130</v>
      </c>
      <c r="R155" s="37">
        <v>2</v>
      </c>
      <c r="S155" s="29" t="s">
        <v>555</v>
      </c>
    </row>
    <row r="156" spans="1:19" x14ac:dyDescent="0.15">
      <c r="A156" s="36">
        <v>324501</v>
      </c>
      <c r="B156" s="37" t="s">
        <v>559</v>
      </c>
      <c r="C156" s="38">
        <v>4</v>
      </c>
      <c r="D156" s="38" t="s">
        <v>560</v>
      </c>
      <c r="E156" s="38">
        <v>409</v>
      </c>
      <c r="F156" s="38" t="s">
        <v>561</v>
      </c>
      <c r="G156" s="37" t="s">
        <v>562</v>
      </c>
      <c r="H156" s="37" t="s">
        <v>563</v>
      </c>
      <c r="I156" s="38">
        <v>3</v>
      </c>
      <c r="J156" s="38" t="s">
        <v>75</v>
      </c>
      <c r="K156" s="39">
        <v>144</v>
      </c>
      <c r="L156" s="37">
        <v>155</v>
      </c>
      <c r="M156" s="38" t="s">
        <v>76</v>
      </c>
      <c r="N156" s="38" t="s">
        <v>77</v>
      </c>
      <c r="O156" s="39" t="s">
        <v>223</v>
      </c>
      <c r="P156" s="37">
        <v>3</v>
      </c>
      <c r="Q156" s="39" t="s">
        <v>494</v>
      </c>
      <c r="R156" s="37">
        <v>3</v>
      </c>
      <c r="S156" s="29" t="s">
        <v>559</v>
      </c>
    </row>
    <row r="157" spans="1:19" x14ac:dyDescent="0.15">
      <c r="A157" s="36">
        <v>325501</v>
      </c>
      <c r="B157" s="37" t="s">
        <v>564</v>
      </c>
      <c r="C157" s="38">
        <v>6</v>
      </c>
      <c r="D157" s="38" t="s">
        <v>565</v>
      </c>
      <c r="E157" s="38">
        <v>625</v>
      </c>
      <c r="F157" s="38" t="s">
        <v>566</v>
      </c>
      <c r="G157" s="37" t="s">
        <v>567</v>
      </c>
      <c r="H157" s="37" t="s">
        <v>568</v>
      </c>
      <c r="I157" s="38">
        <v>3</v>
      </c>
      <c r="J157" s="38" t="s">
        <v>75</v>
      </c>
      <c r="K157" s="39">
        <v>145</v>
      </c>
      <c r="L157" s="37">
        <v>156</v>
      </c>
      <c r="M157" s="38" t="s">
        <v>76</v>
      </c>
      <c r="N157" s="38" t="s">
        <v>77</v>
      </c>
      <c r="O157" s="39" t="s">
        <v>297</v>
      </c>
      <c r="P157" s="37">
        <v>4</v>
      </c>
      <c r="Q157" s="39" t="s">
        <v>458</v>
      </c>
      <c r="R157" s="37">
        <v>4</v>
      </c>
      <c r="S157" s="29" t="s">
        <v>564</v>
      </c>
    </row>
    <row r="158" spans="1:19" x14ac:dyDescent="0.15">
      <c r="A158" s="36">
        <v>325506</v>
      </c>
      <c r="B158" s="37" t="s">
        <v>569</v>
      </c>
      <c r="C158" s="38">
        <v>6</v>
      </c>
      <c r="D158" s="38" t="s">
        <v>565</v>
      </c>
      <c r="E158" s="38">
        <v>625</v>
      </c>
      <c r="F158" s="38" t="s">
        <v>566</v>
      </c>
      <c r="G158" s="37" t="s">
        <v>570</v>
      </c>
      <c r="H158" s="37" t="s">
        <v>571</v>
      </c>
      <c r="I158" s="38">
        <v>3</v>
      </c>
      <c r="J158" s="38" t="s">
        <v>75</v>
      </c>
      <c r="K158" s="39">
        <v>146</v>
      </c>
      <c r="L158" s="37">
        <v>157</v>
      </c>
      <c r="M158" s="38" t="s">
        <v>76</v>
      </c>
      <c r="N158" s="38" t="s">
        <v>77</v>
      </c>
      <c r="O158" s="39" t="s">
        <v>297</v>
      </c>
      <c r="P158" s="37">
        <v>4</v>
      </c>
      <c r="Q158" s="39" t="s">
        <v>458</v>
      </c>
      <c r="R158" s="37">
        <v>4</v>
      </c>
      <c r="S158" s="29" t="s">
        <v>569</v>
      </c>
    </row>
    <row r="159" spans="1:19" x14ac:dyDescent="0.15">
      <c r="A159" s="36">
        <v>325511</v>
      </c>
      <c r="B159" s="37" t="s">
        <v>572</v>
      </c>
      <c r="C159" s="38">
        <v>6</v>
      </c>
      <c r="D159" s="38" t="s">
        <v>565</v>
      </c>
      <c r="E159" s="38">
        <v>625</v>
      </c>
      <c r="F159" s="38" t="s">
        <v>566</v>
      </c>
      <c r="G159" s="37" t="s">
        <v>573</v>
      </c>
      <c r="H159" s="37" t="s">
        <v>574</v>
      </c>
      <c r="I159" s="38">
        <v>3</v>
      </c>
      <c r="J159" s="38" t="s">
        <v>75</v>
      </c>
      <c r="K159" s="39">
        <v>147</v>
      </c>
      <c r="L159" s="37">
        <v>158</v>
      </c>
      <c r="M159" s="38" t="s">
        <v>76</v>
      </c>
      <c r="N159" s="38" t="s">
        <v>77</v>
      </c>
      <c r="O159" s="39" t="s">
        <v>297</v>
      </c>
      <c r="P159" s="37">
        <v>4</v>
      </c>
      <c r="Q159" s="39" t="s">
        <v>458</v>
      </c>
      <c r="R159" s="37">
        <v>4</v>
      </c>
      <c r="S159" s="29" t="s">
        <v>572</v>
      </c>
    </row>
    <row r="168" s="29" customFormat="1" x14ac:dyDescent="0.15"/>
    <row r="169" s="29" customFormat="1" x14ac:dyDescent="0.15"/>
    <row r="170" s="29" customFormat="1" x14ac:dyDescent="0.15"/>
    <row r="171" s="29" customFormat="1" x14ac:dyDescent="0.15"/>
    <row r="172" s="29" customFormat="1" x14ac:dyDescent="0.15"/>
    <row r="173" s="29" customFormat="1" x14ac:dyDescent="0.15"/>
    <row r="174" s="29" customFormat="1" x14ac:dyDescent="0.15"/>
    <row r="175" s="29" customFormat="1" x14ac:dyDescent="0.15"/>
    <row r="176" s="29" customFormat="1" x14ac:dyDescent="0.15"/>
    <row r="177" s="29" customFormat="1" x14ac:dyDescent="0.15"/>
    <row r="178" s="29" customFormat="1" x14ac:dyDescent="0.15"/>
    <row r="179" s="29" customFormat="1" x14ac:dyDescent="0.15"/>
    <row r="180" s="29" customFormat="1" x14ac:dyDescent="0.15"/>
    <row r="181" s="29" customFormat="1" x14ac:dyDescent="0.15"/>
    <row r="182" s="29" customFormat="1" x14ac:dyDescent="0.15"/>
    <row r="183" s="29" customFormat="1" x14ac:dyDescent="0.15"/>
    <row r="184" s="29" customFormat="1" x14ac:dyDescent="0.15"/>
    <row r="185" s="29" customFormat="1" x14ac:dyDescent="0.15"/>
    <row r="186" s="29" customFormat="1" x14ac:dyDescent="0.15"/>
    <row r="187" s="29" customFormat="1" x14ac:dyDescent="0.15"/>
    <row r="188" s="29" customFormat="1" x14ac:dyDescent="0.15"/>
    <row r="189" s="29" customFormat="1" x14ac:dyDescent="0.15"/>
    <row r="190" s="29" customFormat="1" x14ac:dyDescent="0.15"/>
    <row r="191" s="29" customFormat="1" x14ac:dyDescent="0.15"/>
    <row r="192" s="29" customFormat="1" x14ac:dyDescent="0.15"/>
    <row r="193" s="29" customFormat="1" x14ac:dyDescent="0.15"/>
    <row r="194" s="29" customFormat="1" x14ac:dyDescent="0.15"/>
    <row r="195" s="29" customFormat="1" x14ac:dyDescent="0.15"/>
    <row r="196" s="29" customFormat="1" x14ac:dyDescent="0.15"/>
    <row r="197" s="29" customFormat="1" x14ac:dyDescent="0.15"/>
    <row r="198" s="29" customFormat="1" x14ac:dyDescent="0.15"/>
    <row r="199" s="29" customFormat="1" x14ac:dyDescent="0.15"/>
    <row r="200" s="29" customFormat="1" x14ac:dyDescent="0.15"/>
    <row r="201" s="29" customFormat="1" x14ac:dyDescent="0.15"/>
    <row r="202" s="29" customFormat="1" x14ac:dyDescent="0.15"/>
    <row r="203" s="29" customFormat="1" x14ac:dyDescent="0.15"/>
    <row r="204" s="29" customFormat="1" x14ac:dyDescent="0.15"/>
    <row r="205" s="29" customFormat="1" x14ac:dyDescent="0.15"/>
    <row r="206" s="29" customFormat="1" x14ac:dyDescent="0.15"/>
    <row r="207" s="29" customFormat="1" x14ac:dyDescent="0.15"/>
    <row r="208" s="29" customFormat="1" x14ac:dyDescent="0.15"/>
    <row r="209" s="29" customFormat="1" x14ac:dyDescent="0.15"/>
    <row r="210" s="29" customFormat="1" x14ac:dyDescent="0.15"/>
    <row r="211" s="29" customFormat="1" x14ac:dyDescent="0.15"/>
    <row r="212" s="29" customFormat="1" x14ac:dyDescent="0.15"/>
    <row r="213" s="29" customFormat="1" x14ac:dyDescent="0.15"/>
    <row r="214" s="29" customFormat="1" x14ac:dyDescent="0.15"/>
    <row r="215" s="29" customFormat="1" x14ac:dyDescent="0.15"/>
    <row r="216" s="29" customFormat="1" x14ac:dyDescent="0.15"/>
    <row r="217" s="29" customFormat="1" x14ac:dyDescent="0.15"/>
    <row r="218" s="29" customFormat="1" x14ac:dyDescent="0.15"/>
    <row r="219" s="29" customFormat="1" x14ac:dyDescent="0.15"/>
    <row r="220" s="29" customFormat="1" x14ac:dyDescent="0.15"/>
    <row r="221" s="29" customFormat="1" x14ac:dyDescent="0.15"/>
    <row r="222" s="29" customFormat="1" x14ac:dyDescent="0.15"/>
    <row r="223" s="29" customFormat="1" x14ac:dyDescent="0.15"/>
    <row r="224" s="29" customFormat="1" x14ac:dyDescent="0.15"/>
    <row r="225" s="29" customFormat="1" x14ac:dyDescent="0.15"/>
    <row r="226" s="29" customFormat="1" x14ac:dyDescent="0.15"/>
    <row r="227" s="29" customFormat="1" x14ac:dyDescent="0.15"/>
    <row r="228" s="29" customFormat="1" x14ac:dyDescent="0.15"/>
    <row r="229" s="29" customFormat="1" x14ac:dyDescent="0.15"/>
    <row r="230" s="29" customFormat="1" x14ac:dyDescent="0.15"/>
    <row r="231" s="29" customFormat="1" x14ac:dyDescent="0.15"/>
    <row r="232" s="29" customFormat="1" x14ac:dyDescent="0.15"/>
    <row r="233" s="29" customFormat="1" x14ac:dyDescent="0.15"/>
    <row r="234" s="29" customFormat="1" x14ac:dyDescent="0.15"/>
    <row r="235" s="29" customFormat="1" x14ac:dyDescent="0.15"/>
    <row r="236" s="29" customFormat="1" x14ac:dyDescent="0.15"/>
    <row r="237" s="29" customFormat="1" x14ac:dyDescent="0.15"/>
    <row r="238" s="29" customFormat="1" x14ac:dyDescent="0.15"/>
    <row r="239" s="29" customFormat="1" x14ac:dyDescent="0.15"/>
    <row r="240" s="29" customFormat="1" x14ac:dyDescent="0.15"/>
    <row r="241" s="29" customFormat="1" x14ac:dyDescent="0.15"/>
    <row r="242" s="29" customFormat="1" x14ac:dyDescent="0.15"/>
    <row r="243" s="29" customFormat="1" x14ac:dyDescent="0.15"/>
    <row r="244" s="29" customFormat="1" x14ac:dyDescent="0.15"/>
    <row r="245" s="29" customFormat="1" x14ac:dyDescent="0.15"/>
    <row r="246" s="29" customFormat="1" x14ac:dyDescent="0.15"/>
    <row r="247" s="29" customFormat="1" x14ac:dyDescent="0.15"/>
    <row r="248" s="29" customFormat="1" x14ac:dyDescent="0.15"/>
    <row r="249" s="29" customFormat="1" x14ac:dyDescent="0.15"/>
    <row r="250" s="29" customFormat="1" x14ac:dyDescent="0.15"/>
    <row r="251" s="29" customFormat="1" x14ac:dyDescent="0.15"/>
    <row r="252" s="29" customFormat="1" x14ac:dyDescent="0.15"/>
    <row r="253" s="29" customFormat="1" x14ac:dyDescent="0.15"/>
    <row r="254" s="29" customFormat="1" x14ac:dyDescent="0.15"/>
    <row r="255" s="29" customFormat="1" x14ac:dyDescent="0.15"/>
    <row r="256" s="29" customFormat="1" x14ac:dyDescent="0.15"/>
    <row r="257" s="29" customFormat="1" x14ac:dyDescent="0.15"/>
    <row r="258" s="29" customFormat="1" x14ac:dyDescent="0.15"/>
    <row r="259" s="29" customFormat="1" x14ac:dyDescent="0.15"/>
    <row r="260" s="29" customFormat="1" x14ac:dyDescent="0.15"/>
    <row r="261" s="29" customFormat="1" x14ac:dyDescent="0.15"/>
    <row r="262" s="29" customFormat="1" x14ac:dyDescent="0.15"/>
    <row r="263" s="29" customFormat="1" x14ac:dyDescent="0.15"/>
    <row r="264" s="29" customFormat="1" x14ac:dyDescent="0.15"/>
    <row r="265" s="29" customFormat="1" x14ac:dyDescent="0.15"/>
    <row r="266" s="29" customFormat="1" x14ac:dyDescent="0.15"/>
    <row r="267" s="29" customFormat="1" x14ac:dyDescent="0.15"/>
    <row r="268" s="29" customFormat="1" x14ac:dyDescent="0.15"/>
    <row r="269" s="29" customFormat="1" x14ac:dyDescent="0.15"/>
    <row r="270" s="29" customFormat="1" x14ac:dyDescent="0.15"/>
    <row r="271" s="29" customFormat="1" x14ac:dyDescent="0.15"/>
    <row r="272" s="29" customFormat="1" x14ac:dyDescent="0.15"/>
    <row r="273" s="29" customFormat="1" x14ac:dyDescent="0.15"/>
    <row r="274" s="29" customFormat="1" x14ac:dyDescent="0.15"/>
    <row r="275" s="29" customFormat="1" x14ac:dyDescent="0.15"/>
    <row r="276" s="29" customFormat="1" x14ac:dyDescent="0.15"/>
    <row r="277" s="29" customFormat="1" x14ac:dyDescent="0.15"/>
    <row r="278" s="29" customFormat="1" x14ac:dyDescent="0.15"/>
    <row r="279" s="29" customFormat="1" x14ac:dyDescent="0.15"/>
    <row r="280" s="29" customFormat="1" x14ac:dyDescent="0.15"/>
    <row r="281" s="29" customFormat="1" x14ac:dyDescent="0.15"/>
    <row r="282" s="29" customFormat="1" x14ac:dyDescent="0.15"/>
    <row r="283" s="29" customFormat="1" x14ac:dyDescent="0.15"/>
    <row r="284" s="29" customFormat="1" x14ac:dyDescent="0.15"/>
    <row r="285" s="29" customFormat="1" x14ac:dyDescent="0.15"/>
    <row r="286" s="29" customFormat="1" x14ac:dyDescent="0.15"/>
    <row r="287" s="29" customFormat="1" x14ac:dyDescent="0.15"/>
    <row r="288" s="29" customFormat="1" x14ac:dyDescent="0.15"/>
    <row r="289" s="29" customFormat="1" x14ac:dyDescent="0.15"/>
    <row r="290" s="29" customFormat="1" x14ac:dyDescent="0.15"/>
    <row r="291" s="29" customFormat="1" x14ac:dyDescent="0.15"/>
    <row r="292" s="29" customFormat="1" x14ac:dyDescent="0.15"/>
    <row r="293" s="29" customFormat="1" x14ac:dyDescent="0.15"/>
    <row r="294" s="29" customFormat="1" x14ac:dyDescent="0.15"/>
    <row r="295" s="29" customFormat="1" x14ac:dyDescent="0.15"/>
    <row r="296" s="29" customFormat="1" x14ac:dyDescent="0.15"/>
    <row r="297" s="29" customFormat="1" x14ac:dyDescent="0.15"/>
    <row r="298" s="29" customFormat="1" x14ac:dyDescent="0.15"/>
    <row r="299" s="29" customFormat="1" x14ac:dyDescent="0.15"/>
    <row r="300" s="29" customFormat="1" x14ac:dyDescent="0.15"/>
    <row r="301" s="29" customFormat="1" x14ac:dyDescent="0.15"/>
    <row r="302" s="29" customFormat="1" x14ac:dyDescent="0.15"/>
    <row r="303" s="29" customFormat="1" x14ac:dyDescent="0.15"/>
    <row r="304" s="29" customFormat="1" x14ac:dyDescent="0.15"/>
    <row r="305" s="29" customFormat="1" x14ac:dyDescent="0.15"/>
    <row r="306" s="29" customFormat="1" x14ac:dyDescent="0.15"/>
    <row r="307" s="29" customFormat="1" x14ac:dyDescent="0.15"/>
    <row r="308" s="29" customFormat="1" x14ac:dyDescent="0.15"/>
    <row r="309" s="29" customFormat="1" x14ac:dyDescent="0.15"/>
    <row r="310" s="29" customFormat="1" x14ac:dyDescent="0.15"/>
    <row r="311" s="29" customFormat="1" x14ac:dyDescent="0.15"/>
    <row r="312" s="29" customFormat="1" x14ac:dyDescent="0.15"/>
    <row r="313" s="29" customFormat="1" x14ac:dyDescent="0.15"/>
    <row r="314" s="29" customFormat="1" x14ac:dyDescent="0.15"/>
    <row r="315" s="29" customFormat="1" x14ac:dyDescent="0.15"/>
    <row r="316" s="29" customFormat="1" x14ac:dyDescent="0.15"/>
    <row r="317" s="29" customFormat="1" x14ac:dyDescent="0.15"/>
    <row r="318" s="29" customFormat="1" x14ac:dyDescent="0.15"/>
    <row r="319" s="29" customFormat="1" x14ac:dyDescent="0.15"/>
    <row r="320" s="29" customFormat="1" x14ac:dyDescent="0.15"/>
    <row r="321" s="29" customFormat="1" x14ac:dyDescent="0.15"/>
    <row r="322" s="29" customFormat="1" x14ac:dyDescent="0.15"/>
    <row r="323" s="29" customFormat="1" x14ac:dyDescent="0.15"/>
    <row r="324" s="29" customFormat="1" x14ac:dyDescent="0.15"/>
    <row r="325" s="29" customFormat="1" x14ac:dyDescent="0.15"/>
    <row r="326" s="29" customFormat="1" x14ac:dyDescent="0.15"/>
    <row r="327" s="29" customFormat="1" x14ac:dyDescent="0.15"/>
    <row r="328" s="29" customFormat="1" x14ac:dyDescent="0.15"/>
    <row r="329" s="29" customFormat="1" x14ac:dyDescent="0.15"/>
    <row r="330" s="29" customFormat="1" x14ac:dyDescent="0.15"/>
    <row r="331" s="29" customFormat="1" x14ac:dyDescent="0.15"/>
    <row r="332" s="29" customFormat="1" x14ac:dyDescent="0.15"/>
    <row r="333" s="29" customFormat="1" x14ac:dyDescent="0.15"/>
    <row r="334" s="29" customFormat="1" x14ac:dyDescent="0.15"/>
    <row r="335" s="29" customFormat="1" x14ac:dyDescent="0.15"/>
    <row r="336" s="29" customFormat="1" x14ac:dyDescent="0.15"/>
    <row r="337" s="29" customFormat="1" x14ac:dyDescent="0.15"/>
    <row r="338" s="29" customFormat="1" x14ac:dyDescent="0.15"/>
    <row r="339" s="29" customFormat="1" x14ac:dyDescent="0.15"/>
    <row r="340" s="29" customFormat="1" x14ac:dyDescent="0.15"/>
    <row r="341" s="29" customFormat="1" x14ac:dyDescent="0.15"/>
    <row r="342" s="29" customFormat="1" x14ac:dyDescent="0.15"/>
    <row r="343" s="29" customFormat="1" x14ac:dyDescent="0.15"/>
    <row r="344" s="29" customFormat="1" x14ac:dyDescent="0.15"/>
    <row r="345" s="29" customFormat="1" x14ac:dyDescent="0.15"/>
    <row r="346" s="29" customFormat="1" x14ac:dyDescent="0.15"/>
    <row r="347" s="29" customFormat="1" x14ac:dyDescent="0.15"/>
    <row r="348" s="29" customFormat="1" x14ac:dyDescent="0.15"/>
    <row r="349" s="29" customFormat="1" x14ac:dyDescent="0.15"/>
    <row r="350" s="29" customFormat="1" x14ac:dyDescent="0.15"/>
    <row r="351" s="29" customFormat="1" x14ac:dyDescent="0.15"/>
    <row r="352" s="29" customFormat="1" x14ac:dyDescent="0.15"/>
    <row r="353" s="29" customFormat="1" x14ac:dyDescent="0.15"/>
    <row r="354" s="29" customFormat="1" x14ac:dyDescent="0.15"/>
    <row r="355" s="29" customFormat="1" x14ac:dyDescent="0.15"/>
    <row r="356" s="29" customFormat="1" x14ac:dyDescent="0.15"/>
    <row r="357" s="29" customFormat="1" x14ac:dyDescent="0.15"/>
    <row r="358" s="29" customFormat="1" x14ac:dyDescent="0.15"/>
    <row r="359" s="29" customFormat="1" x14ac:dyDescent="0.15"/>
    <row r="360" s="29" customFormat="1" x14ac:dyDescent="0.15"/>
    <row r="361" s="29" customFormat="1" x14ac:dyDescent="0.15"/>
    <row r="362" s="29" customFormat="1" x14ac:dyDescent="0.15"/>
    <row r="363" s="29" customFormat="1" x14ac:dyDescent="0.15"/>
    <row r="364" s="29" customFormat="1" x14ac:dyDescent="0.15"/>
    <row r="365" s="29" customFormat="1" x14ac:dyDescent="0.15"/>
    <row r="366" s="29" customFormat="1" x14ac:dyDescent="0.15"/>
    <row r="367" s="29" customFormat="1" x14ac:dyDescent="0.15"/>
    <row r="368" s="29" customFormat="1" x14ac:dyDescent="0.15"/>
    <row r="369" s="29" customFormat="1" x14ac:dyDescent="0.15"/>
    <row r="370" s="29" customFormat="1" x14ac:dyDescent="0.15"/>
    <row r="371" s="29" customFormat="1" x14ac:dyDescent="0.15"/>
    <row r="372" s="29" customFormat="1" x14ac:dyDescent="0.15"/>
    <row r="373" s="29" customFormat="1" x14ac:dyDescent="0.15"/>
    <row r="374" s="29" customFormat="1" x14ac:dyDescent="0.15"/>
    <row r="375" s="29" customFormat="1" x14ac:dyDescent="0.15"/>
    <row r="376" s="29" customFormat="1" x14ac:dyDescent="0.15"/>
    <row r="377" s="29" customFormat="1" x14ac:dyDescent="0.15"/>
    <row r="378" s="29" customFormat="1" x14ac:dyDescent="0.15"/>
    <row r="379" s="29" customFormat="1" x14ac:dyDescent="0.15"/>
    <row r="380" s="29" customFormat="1" x14ac:dyDescent="0.15"/>
    <row r="381" s="29" customFormat="1" x14ac:dyDescent="0.15"/>
    <row r="382" s="29" customFormat="1" x14ac:dyDescent="0.15"/>
    <row r="383" s="29" customFormat="1" x14ac:dyDescent="0.15"/>
    <row r="384" s="29" customFormat="1" x14ac:dyDescent="0.15"/>
    <row r="385" s="29" customFormat="1" x14ac:dyDescent="0.15"/>
    <row r="386" s="29" customFormat="1" x14ac:dyDescent="0.15"/>
    <row r="387" s="29" customFormat="1" x14ac:dyDescent="0.15"/>
    <row r="388" s="29" customFormat="1" x14ac:dyDescent="0.15"/>
    <row r="389" s="29" customFormat="1" x14ac:dyDescent="0.15"/>
    <row r="390" s="29" customFormat="1" x14ac:dyDescent="0.15"/>
    <row r="391" s="29" customFormat="1" x14ac:dyDescent="0.15"/>
    <row r="392" s="29" customFormat="1" x14ac:dyDescent="0.15"/>
    <row r="393" s="29" customFormat="1" x14ac:dyDescent="0.15"/>
    <row r="394" s="29" customFormat="1" x14ac:dyDescent="0.15"/>
    <row r="395" s="29" customFormat="1" x14ac:dyDescent="0.15"/>
    <row r="396" s="29" customFormat="1" x14ac:dyDescent="0.15"/>
    <row r="397" s="29" customFormat="1" x14ac:dyDescent="0.15"/>
    <row r="398" s="29" customFormat="1" x14ac:dyDescent="0.15"/>
    <row r="399" s="29" customFormat="1" x14ac:dyDescent="0.15"/>
    <row r="400" s="29" customFormat="1" x14ac:dyDescent="0.15"/>
    <row r="401" s="29" customFormat="1" x14ac:dyDescent="0.15"/>
    <row r="402" s="29" customFormat="1" x14ac:dyDescent="0.15"/>
    <row r="403" s="29" customFormat="1" x14ac:dyDescent="0.15"/>
    <row r="404" s="29" customFormat="1" x14ac:dyDescent="0.15"/>
    <row r="405" s="29" customFormat="1" x14ac:dyDescent="0.15"/>
    <row r="406" s="29" customFormat="1" x14ac:dyDescent="0.15"/>
    <row r="407" s="29" customFormat="1" x14ac:dyDescent="0.15"/>
    <row r="408" s="29" customFormat="1" x14ac:dyDescent="0.15"/>
    <row r="409" s="29" customFormat="1" x14ac:dyDescent="0.15"/>
    <row r="410" s="29" customFormat="1" x14ac:dyDescent="0.15"/>
    <row r="411" s="29" customFormat="1" x14ac:dyDescent="0.15"/>
    <row r="412" s="29" customFormat="1" x14ac:dyDescent="0.15"/>
    <row r="413" s="29" customFormat="1" x14ac:dyDescent="0.15"/>
    <row r="414" s="29" customFormat="1" x14ac:dyDescent="0.15"/>
    <row r="415" s="29" customFormat="1" x14ac:dyDescent="0.15"/>
    <row r="416" s="29" customFormat="1" x14ac:dyDescent="0.15"/>
    <row r="417" s="29" customFormat="1" x14ac:dyDescent="0.15"/>
    <row r="418" s="29" customFormat="1" x14ac:dyDescent="0.15"/>
    <row r="419" s="29" customFormat="1" x14ac:dyDescent="0.15"/>
    <row r="420" s="29" customFormat="1" x14ac:dyDescent="0.15"/>
    <row r="421" s="29" customFormat="1" x14ac:dyDescent="0.15"/>
    <row r="422" s="29" customFormat="1" x14ac:dyDescent="0.15"/>
    <row r="423" s="29" customFormat="1" x14ac:dyDescent="0.15"/>
    <row r="424" s="29" customFormat="1" x14ac:dyDescent="0.15"/>
    <row r="425" s="29" customFormat="1" x14ac:dyDescent="0.15"/>
    <row r="426" s="29" customFormat="1" x14ac:dyDescent="0.15"/>
    <row r="427" s="29" customFormat="1" x14ac:dyDescent="0.15"/>
    <row r="428" s="29" customFormat="1" x14ac:dyDescent="0.15"/>
    <row r="429" s="29" customFormat="1" x14ac:dyDescent="0.15"/>
    <row r="430" s="29" customFormat="1" x14ac:dyDescent="0.15"/>
    <row r="431" s="29" customFormat="1" x14ac:dyDescent="0.15"/>
    <row r="432" s="29" customFormat="1" x14ac:dyDescent="0.15"/>
    <row r="433" s="29" customFormat="1" x14ac:dyDescent="0.15"/>
    <row r="434" s="29" customFormat="1" x14ac:dyDescent="0.15"/>
    <row r="435" s="29" customFormat="1" x14ac:dyDescent="0.15"/>
    <row r="436" s="29" customFormat="1" x14ac:dyDescent="0.15"/>
    <row r="437" s="29" customFormat="1" x14ac:dyDescent="0.15"/>
    <row r="438" s="29" customFormat="1" x14ac:dyDescent="0.15"/>
    <row r="439" s="29" customFormat="1" x14ac:dyDescent="0.15"/>
    <row r="440" s="29" customFormat="1" x14ac:dyDescent="0.15"/>
    <row r="441" s="29" customFormat="1" x14ac:dyDescent="0.15"/>
    <row r="442" s="29" customFormat="1" x14ac:dyDescent="0.15"/>
    <row r="443" s="29" customFormat="1" x14ac:dyDescent="0.15"/>
    <row r="444" s="29" customFormat="1" x14ac:dyDescent="0.15"/>
    <row r="445" s="29" customFormat="1" x14ac:dyDescent="0.15"/>
    <row r="446" s="29" customFormat="1" x14ac:dyDescent="0.15"/>
    <row r="447" s="29" customFormat="1" x14ac:dyDescent="0.15"/>
    <row r="448" s="29" customFormat="1" x14ac:dyDescent="0.15"/>
    <row r="449" s="29" customFormat="1" x14ac:dyDescent="0.15"/>
    <row r="450" s="29" customFormat="1" x14ac:dyDescent="0.15"/>
    <row r="451" s="29" customFormat="1" x14ac:dyDescent="0.15"/>
    <row r="452" s="29" customFormat="1" x14ac:dyDescent="0.15"/>
    <row r="453" s="29" customFormat="1" x14ac:dyDescent="0.15"/>
    <row r="454" s="29" customFormat="1" x14ac:dyDescent="0.15"/>
    <row r="455" s="29" customFormat="1" x14ac:dyDescent="0.15"/>
    <row r="456" s="29" customFormat="1" x14ac:dyDescent="0.15"/>
    <row r="457" s="29" customFormat="1" x14ac:dyDescent="0.15"/>
    <row r="458" s="29" customFormat="1" x14ac:dyDescent="0.15"/>
    <row r="459" s="29" customFormat="1" x14ac:dyDescent="0.15"/>
    <row r="460" s="29" customFormat="1" x14ac:dyDescent="0.15"/>
    <row r="461" s="29" customFormat="1" x14ac:dyDescent="0.15"/>
    <row r="462" s="29" customFormat="1" x14ac:dyDescent="0.15"/>
    <row r="463" s="29" customFormat="1" x14ac:dyDescent="0.15"/>
    <row r="464" s="29" customFormat="1" x14ac:dyDescent="0.15"/>
    <row r="465" s="29" customFormat="1" x14ac:dyDescent="0.15"/>
    <row r="466" s="29" customFormat="1" x14ac:dyDescent="0.15"/>
    <row r="467" s="29" customFormat="1" x14ac:dyDescent="0.15"/>
    <row r="468" s="29" customFormat="1" x14ac:dyDescent="0.15"/>
    <row r="469" s="29" customFormat="1" x14ac:dyDescent="0.15"/>
    <row r="470" s="29" customFormat="1" x14ac:dyDescent="0.15"/>
    <row r="471" s="29" customFormat="1" x14ac:dyDescent="0.15"/>
    <row r="472" s="29" customFormat="1" x14ac:dyDescent="0.15"/>
    <row r="473" s="29" customFormat="1" x14ac:dyDescent="0.15"/>
    <row r="474" s="29" customFormat="1" x14ac:dyDescent="0.15"/>
    <row r="475" s="29" customFormat="1" x14ac:dyDescent="0.15"/>
    <row r="476" s="29" customFormat="1" x14ac:dyDescent="0.15"/>
    <row r="477" s="29" customFormat="1" x14ac:dyDescent="0.15"/>
    <row r="478" s="29" customFormat="1" x14ac:dyDescent="0.15"/>
    <row r="479" s="29" customFormat="1" x14ac:dyDescent="0.15"/>
    <row r="480" s="29" customFormat="1" x14ac:dyDescent="0.15"/>
    <row r="481" s="29" customFormat="1" x14ac:dyDescent="0.15"/>
    <row r="482" s="29" customFormat="1" x14ac:dyDescent="0.15"/>
    <row r="483" s="29" customFormat="1" x14ac:dyDescent="0.15"/>
    <row r="484" s="29" customFormat="1" x14ac:dyDescent="0.15"/>
    <row r="485" s="29" customFormat="1" x14ac:dyDescent="0.15"/>
    <row r="486" s="29" customFormat="1" x14ac:dyDescent="0.15"/>
    <row r="487" s="29" customFormat="1" x14ac:dyDescent="0.15"/>
    <row r="488" s="29" customFormat="1" x14ac:dyDescent="0.15"/>
    <row r="489" s="29" customFormat="1" x14ac:dyDescent="0.15"/>
    <row r="490" s="29" customFormat="1" x14ac:dyDescent="0.15"/>
    <row r="491" s="29" customFormat="1" x14ac:dyDescent="0.15"/>
    <row r="492" s="29" customFormat="1" x14ac:dyDescent="0.15"/>
    <row r="493" s="29" customFormat="1" x14ac:dyDescent="0.15"/>
    <row r="494" s="29" customFormat="1" x14ac:dyDescent="0.15"/>
    <row r="495" s="29" customFormat="1" x14ac:dyDescent="0.15"/>
    <row r="496" s="29" customFormat="1" x14ac:dyDescent="0.15"/>
    <row r="497" s="29" customFormat="1" x14ac:dyDescent="0.15"/>
    <row r="498" s="29" customFormat="1" x14ac:dyDescent="0.15"/>
    <row r="499" s="29" customFormat="1" x14ac:dyDescent="0.15"/>
    <row r="500" s="29" customFormat="1" x14ac:dyDescent="0.15"/>
    <row r="501" s="29" customFormat="1" x14ac:dyDescent="0.15"/>
    <row r="502" s="29" customFormat="1" x14ac:dyDescent="0.15"/>
    <row r="503" s="29" customFormat="1" x14ac:dyDescent="0.15"/>
    <row r="504" s="29" customFormat="1" x14ac:dyDescent="0.15"/>
    <row r="505" s="29" customFormat="1" x14ac:dyDescent="0.15"/>
    <row r="506" s="29" customFormat="1" x14ac:dyDescent="0.15"/>
    <row r="507" s="29" customFormat="1" x14ac:dyDescent="0.15"/>
    <row r="508" s="29" customFormat="1" x14ac:dyDescent="0.15"/>
    <row r="509" s="29" customFormat="1" x14ac:dyDescent="0.15"/>
    <row r="510" s="29" customFormat="1" x14ac:dyDescent="0.15"/>
    <row r="511" s="29" customFormat="1" x14ac:dyDescent="0.15"/>
    <row r="512" s="29" customFormat="1" x14ac:dyDescent="0.15"/>
    <row r="513" s="29" customFormat="1" x14ac:dyDescent="0.15"/>
    <row r="514" s="29" customFormat="1" x14ac:dyDescent="0.15"/>
    <row r="515" s="29" customFormat="1" x14ac:dyDescent="0.15"/>
    <row r="516" s="29" customFormat="1" x14ac:dyDescent="0.15"/>
    <row r="517" s="29" customFormat="1" x14ac:dyDescent="0.15"/>
    <row r="518" s="29" customFormat="1" x14ac:dyDescent="0.15"/>
    <row r="519" s="29" customFormat="1" x14ac:dyDescent="0.15"/>
    <row r="520" s="29" customFormat="1" x14ac:dyDescent="0.15"/>
    <row r="521" s="29" customFormat="1" x14ac:dyDescent="0.15"/>
    <row r="522" s="29" customFormat="1" x14ac:dyDescent="0.15"/>
    <row r="523" s="29" customFormat="1" x14ac:dyDescent="0.15"/>
    <row r="524" s="29" customFormat="1" x14ac:dyDescent="0.15"/>
    <row r="525" s="29" customFormat="1" x14ac:dyDescent="0.15"/>
    <row r="526" s="29" customFormat="1" x14ac:dyDescent="0.15"/>
    <row r="527" s="29" customFormat="1" x14ac:dyDescent="0.15"/>
    <row r="528" s="29" customFormat="1" x14ac:dyDescent="0.15"/>
    <row r="529" s="29" customFormat="1" x14ac:dyDescent="0.15"/>
    <row r="530" s="29" customFormat="1" x14ac:dyDescent="0.15"/>
    <row r="531" s="29" customFormat="1" x14ac:dyDescent="0.15"/>
    <row r="532" s="29" customFormat="1" x14ac:dyDescent="0.15"/>
    <row r="533" s="29" customFormat="1" x14ac:dyDescent="0.15"/>
    <row r="534" s="29" customFormat="1" x14ac:dyDescent="0.15"/>
    <row r="535" s="29" customFormat="1" x14ac:dyDescent="0.15"/>
    <row r="536" s="29" customFormat="1" x14ac:dyDescent="0.15"/>
    <row r="537" s="29" customFormat="1" x14ac:dyDescent="0.15"/>
    <row r="538" s="29" customFormat="1" x14ac:dyDescent="0.15"/>
    <row r="539" s="29" customFormat="1" x14ac:dyDescent="0.15"/>
    <row r="540" s="29" customFormat="1" x14ac:dyDescent="0.15"/>
    <row r="541" s="29" customFormat="1" x14ac:dyDescent="0.15"/>
    <row r="542" s="29" customFormat="1" x14ac:dyDescent="0.15"/>
    <row r="543" s="29" customFormat="1" x14ac:dyDescent="0.15"/>
    <row r="544" s="29" customFormat="1" x14ac:dyDescent="0.15"/>
    <row r="545" s="29" customFormat="1" x14ac:dyDescent="0.15"/>
    <row r="546" s="29" customFormat="1" x14ac:dyDescent="0.15"/>
    <row r="547" s="29" customFormat="1" x14ac:dyDescent="0.15"/>
    <row r="548" s="29" customFormat="1" x14ac:dyDescent="0.15"/>
    <row r="549" s="29" customFormat="1" x14ac:dyDescent="0.15"/>
    <row r="550" s="29" customFormat="1" x14ac:dyDescent="0.15"/>
    <row r="551" s="29" customFormat="1" x14ac:dyDescent="0.15"/>
    <row r="552" s="29" customFormat="1" x14ac:dyDescent="0.15"/>
    <row r="553" s="29" customFormat="1" x14ac:dyDescent="0.15"/>
    <row r="554" s="29" customFormat="1" x14ac:dyDescent="0.15"/>
    <row r="555" s="29" customFormat="1" x14ac:dyDescent="0.15"/>
    <row r="556" s="29" customFormat="1" x14ac:dyDescent="0.15"/>
    <row r="557" s="29" customFormat="1" x14ac:dyDescent="0.15"/>
    <row r="558" s="29" customFormat="1" x14ac:dyDescent="0.15"/>
    <row r="559" s="29" customFormat="1" x14ac:dyDescent="0.15"/>
    <row r="560" s="29" customFormat="1" x14ac:dyDescent="0.15"/>
    <row r="561" s="29" customFormat="1" x14ac:dyDescent="0.15"/>
    <row r="562" s="29" customFormat="1" x14ac:dyDescent="0.15"/>
    <row r="563" s="29" customFormat="1" x14ac:dyDescent="0.15"/>
    <row r="564" s="29" customFormat="1" x14ac:dyDescent="0.15"/>
    <row r="565" s="29" customFormat="1" x14ac:dyDescent="0.15"/>
    <row r="566" s="29" customFormat="1" x14ac:dyDescent="0.15"/>
    <row r="567" s="29" customFormat="1" x14ac:dyDescent="0.15"/>
    <row r="568" s="29" customFormat="1" x14ac:dyDescent="0.15"/>
    <row r="569" s="29" customFormat="1" x14ac:dyDescent="0.15"/>
    <row r="570" s="29" customFormat="1" x14ac:dyDescent="0.15"/>
    <row r="571" s="29" customFormat="1" x14ac:dyDescent="0.15"/>
    <row r="572" s="29" customFormat="1" x14ac:dyDescent="0.15"/>
    <row r="573" s="29" customFormat="1" x14ac:dyDescent="0.15"/>
    <row r="574" s="29" customFormat="1" x14ac:dyDescent="0.15"/>
    <row r="575" s="29" customFormat="1" x14ac:dyDescent="0.15"/>
    <row r="576" s="29" customFormat="1" x14ac:dyDescent="0.15"/>
    <row r="577" s="29" customFormat="1" x14ac:dyDescent="0.15"/>
    <row r="578" s="29" customFormat="1" x14ac:dyDescent="0.15"/>
    <row r="579" s="29" customFormat="1" x14ac:dyDescent="0.15"/>
    <row r="580" s="29" customFormat="1" x14ac:dyDescent="0.15"/>
    <row r="581" s="29" customFormat="1" x14ac:dyDescent="0.15"/>
    <row r="582" s="29" customFormat="1" x14ac:dyDescent="0.15"/>
    <row r="583" s="29" customFormat="1" x14ac:dyDescent="0.15"/>
    <row r="584" s="29" customFormat="1" x14ac:dyDescent="0.15"/>
    <row r="585" s="29" customFormat="1" x14ac:dyDescent="0.15"/>
    <row r="586" s="29" customFormat="1" x14ac:dyDescent="0.15"/>
    <row r="587" s="29" customFormat="1" x14ac:dyDescent="0.15"/>
    <row r="588" s="29" customFormat="1" x14ac:dyDescent="0.15"/>
    <row r="589" s="29" customFormat="1" x14ac:dyDescent="0.15"/>
    <row r="590" s="29" customFormat="1" x14ac:dyDescent="0.15"/>
    <row r="591" s="29" customFormat="1" x14ac:dyDescent="0.15"/>
    <row r="592" s="29" customFormat="1" x14ac:dyDescent="0.15"/>
    <row r="593" s="29" customFormat="1" x14ac:dyDescent="0.15"/>
    <row r="594" s="29" customFormat="1" x14ac:dyDescent="0.15"/>
    <row r="595" s="29" customFormat="1" x14ac:dyDescent="0.15"/>
    <row r="596" s="29" customFormat="1" x14ac:dyDescent="0.15"/>
    <row r="597" s="29" customFormat="1" x14ac:dyDescent="0.15"/>
    <row r="598" s="29" customFormat="1" x14ac:dyDescent="0.15"/>
    <row r="599" s="29" customFormat="1" x14ac:dyDescent="0.15"/>
    <row r="600" s="29" customFormat="1" x14ac:dyDescent="0.15"/>
    <row r="601" s="29" customFormat="1" x14ac:dyDescent="0.15"/>
    <row r="602" s="29" customFormat="1" x14ac:dyDescent="0.15"/>
    <row r="603" s="29" customFormat="1" x14ac:dyDescent="0.15"/>
    <row r="604" s="29" customFormat="1" x14ac:dyDescent="0.15"/>
    <row r="605" s="29" customFormat="1" x14ac:dyDescent="0.15"/>
    <row r="606" s="29" customFormat="1" x14ac:dyDescent="0.15"/>
    <row r="607" s="29" customFormat="1" x14ac:dyDescent="0.15"/>
    <row r="608" s="29" customFormat="1" x14ac:dyDescent="0.15"/>
    <row r="609" s="29" customFormat="1" x14ac:dyDescent="0.15"/>
    <row r="610" s="29" customFormat="1" x14ac:dyDescent="0.15"/>
    <row r="611" s="29" customFormat="1" x14ac:dyDescent="0.15"/>
    <row r="612" s="29" customFormat="1" x14ac:dyDescent="0.15"/>
    <row r="613" s="29" customFormat="1" x14ac:dyDescent="0.15"/>
    <row r="614" s="29" customFormat="1" x14ac:dyDescent="0.15"/>
    <row r="615" s="29" customFormat="1" x14ac:dyDescent="0.15"/>
    <row r="616" s="29" customFormat="1" x14ac:dyDescent="0.15"/>
    <row r="617" s="29" customFormat="1" x14ac:dyDescent="0.15"/>
    <row r="618" s="29" customFormat="1" x14ac:dyDescent="0.15"/>
    <row r="619" s="29" customFormat="1" x14ac:dyDescent="0.15"/>
    <row r="620" s="29" customFormat="1" x14ac:dyDescent="0.15"/>
    <row r="621" s="29" customFormat="1" x14ac:dyDescent="0.15"/>
    <row r="622" s="29" customFormat="1" x14ac:dyDescent="0.15"/>
    <row r="623" s="29" customFormat="1" x14ac:dyDescent="0.15"/>
    <row r="624" s="29" customFormat="1" x14ac:dyDescent="0.15"/>
    <row r="625" s="29" customFormat="1" x14ac:dyDescent="0.15"/>
    <row r="626" s="29" customFormat="1" x14ac:dyDescent="0.15"/>
    <row r="627" s="29" customFormat="1" x14ac:dyDescent="0.15"/>
    <row r="628" s="29" customFormat="1" x14ac:dyDescent="0.15"/>
    <row r="629" s="29" customFormat="1" x14ac:dyDescent="0.15"/>
    <row r="630" s="29" customFormat="1" x14ac:dyDescent="0.15"/>
    <row r="631" s="29" customFormat="1" x14ac:dyDescent="0.15"/>
    <row r="632" s="29" customFormat="1" x14ac:dyDescent="0.15"/>
    <row r="633" s="29" customFormat="1" x14ac:dyDescent="0.15"/>
    <row r="634" s="29" customFormat="1" x14ac:dyDescent="0.15"/>
    <row r="635" s="29" customFormat="1" x14ac:dyDescent="0.15"/>
    <row r="636" s="29" customFormat="1" x14ac:dyDescent="0.15"/>
    <row r="637" s="29" customFormat="1" x14ac:dyDescent="0.15"/>
    <row r="638" s="29" customFormat="1" x14ac:dyDescent="0.15"/>
    <row r="639" s="29" customFormat="1" x14ac:dyDescent="0.15"/>
    <row r="640" s="29" customFormat="1" x14ac:dyDescent="0.15"/>
    <row r="641" s="29" customFormat="1" x14ac:dyDescent="0.15"/>
    <row r="642" s="29" customFormat="1" x14ac:dyDescent="0.15"/>
    <row r="643" s="29" customFormat="1" x14ac:dyDescent="0.15"/>
    <row r="644" s="29" customFormat="1" x14ac:dyDescent="0.15"/>
    <row r="645" s="29" customFormat="1" x14ac:dyDescent="0.15"/>
    <row r="646" s="29" customFormat="1" x14ac:dyDescent="0.15"/>
    <row r="647" s="29" customFormat="1" x14ac:dyDescent="0.15"/>
    <row r="648" s="29" customFormat="1" x14ac:dyDescent="0.15"/>
    <row r="649" s="29" customFormat="1" x14ac:dyDescent="0.15"/>
    <row r="650" s="29" customFormat="1" x14ac:dyDescent="0.15"/>
    <row r="651" s="29" customFormat="1" x14ac:dyDescent="0.15"/>
    <row r="652" s="29" customFormat="1" x14ac:dyDescent="0.15"/>
    <row r="653" s="29" customFormat="1" x14ac:dyDescent="0.15"/>
    <row r="654" s="29" customFormat="1" x14ac:dyDescent="0.15"/>
    <row r="655" s="29" customFormat="1" x14ac:dyDescent="0.15"/>
    <row r="656" s="29" customFormat="1" x14ac:dyDescent="0.15"/>
    <row r="657" s="29" customFormat="1" x14ac:dyDescent="0.15"/>
    <row r="658" s="29" customFormat="1" x14ac:dyDescent="0.15"/>
    <row r="659" s="29" customFormat="1" x14ac:dyDescent="0.15"/>
    <row r="660" s="29" customFormat="1" x14ac:dyDescent="0.15"/>
    <row r="661" s="29" customFormat="1" x14ac:dyDescent="0.15"/>
    <row r="662" s="29" customFormat="1" x14ac:dyDescent="0.15"/>
    <row r="663" s="29" customFormat="1" x14ac:dyDescent="0.15"/>
    <row r="664" s="29" customFormat="1" x14ac:dyDescent="0.15"/>
    <row r="665" s="29" customFormat="1" x14ac:dyDescent="0.15"/>
    <row r="666" s="29" customFormat="1" x14ac:dyDescent="0.15"/>
    <row r="667" s="29" customFormat="1" x14ac:dyDescent="0.15"/>
    <row r="668" s="29" customFormat="1" x14ac:dyDescent="0.15"/>
    <row r="669" s="29" customFormat="1" x14ac:dyDescent="0.15"/>
    <row r="670" s="29" customFormat="1" x14ac:dyDescent="0.15"/>
    <row r="671" s="29" customFormat="1" x14ac:dyDescent="0.15"/>
    <row r="672" s="29" customFormat="1" x14ac:dyDescent="0.15"/>
    <row r="673" s="29" customFormat="1" x14ac:dyDescent="0.15"/>
    <row r="674" s="29" customFormat="1" x14ac:dyDescent="0.15"/>
    <row r="675" s="29" customFormat="1" x14ac:dyDescent="0.15"/>
    <row r="676" s="29" customFormat="1" x14ac:dyDescent="0.15"/>
    <row r="677" s="29" customFormat="1" x14ac:dyDescent="0.15"/>
    <row r="678" s="29" customFormat="1" x14ac:dyDescent="0.15"/>
    <row r="679" s="29" customFormat="1" x14ac:dyDescent="0.15"/>
    <row r="680" s="29" customFormat="1" x14ac:dyDescent="0.15"/>
    <row r="681" s="29" customFormat="1" x14ac:dyDescent="0.15"/>
    <row r="682" s="29" customFormat="1" x14ac:dyDescent="0.15"/>
    <row r="683" s="29" customFormat="1" x14ac:dyDescent="0.15"/>
    <row r="684" s="29" customFormat="1" x14ac:dyDescent="0.15"/>
    <row r="685" s="29" customFormat="1" x14ac:dyDescent="0.15"/>
    <row r="686" s="29" customFormat="1" x14ac:dyDescent="0.15"/>
    <row r="687" s="29" customFormat="1" x14ac:dyDescent="0.15"/>
    <row r="688" s="29" customFormat="1" x14ac:dyDescent="0.15"/>
    <row r="689" s="29" customFormat="1" x14ac:dyDescent="0.15"/>
    <row r="690" s="29" customFormat="1" x14ac:dyDescent="0.15"/>
    <row r="691" s="29" customFormat="1" x14ac:dyDescent="0.15"/>
    <row r="692" s="29" customFormat="1" x14ac:dyDescent="0.15"/>
    <row r="693" s="29" customFormat="1" x14ac:dyDescent="0.15"/>
    <row r="694" s="29" customFormat="1" x14ac:dyDescent="0.15"/>
    <row r="695" s="29" customFormat="1" x14ac:dyDescent="0.15"/>
    <row r="696" s="29" customFormat="1" x14ac:dyDescent="0.15"/>
    <row r="697" s="29" customFormat="1" x14ac:dyDescent="0.15"/>
    <row r="698" s="29" customFormat="1" x14ac:dyDescent="0.15"/>
    <row r="699" s="29" customFormat="1" x14ac:dyDescent="0.15"/>
    <row r="700" s="29" customFormat="1" x14ac:dyDescent="0.15"/>
    <row r="701" s="29" customFormat="1" x14ac:dyDescent="0.15"/>
    <row r="702" s="29" customFormat="1" x14ac:dyDescent="0.15"/>
    <row r="703" s="29" customFormat="1" x14ac:dyDescent="0.15"/>
    <row r="704" s="29" customFormat="1" x14ac:dyDescent="0.15"/>
    <row r="705" s="29" customFormat="1" x14ac:dyDescent="0.15"/>
    <row r="706" s="29" customFormat="1" x14ac:dyDescent="0.15"/>
    <row r="707" s="29" customFormat="1" x14ac:dyDescent="0.15"/>
    <row r="708" s="29" customFormat="1" x14ac:dyDescent="0.15"/>
    <row r="709" s="29" customFormat="1" x14ac:dyDescent="0.15"/>
    <row r="710" s="29" customFormat="1" x14ac:dyDescent="0.15"/>
    <row r="711" s="29" customFormat="1" x14ac:dyDescent="0.15"/>
    <row r="712" s="29" customFormat="1" x14ac:dyDescent="0.15"/>
    <row r="713" s="29" customFormat="1" x14ac:dyDescent="0.15"/>
    <row r="714" s="29" customFormat="1" x14ac:dyDescent="0.15"/>
    <row r="715" s="29" customFormat="1" x14ac:dyDescent="0.15"/>
    <row r="716" s="29" customFormat="1" x14ac:dyDescent="0.15"/>
    <row r="717" s="29" customFormat="1" x14ac:dyDescent="0.15"/>
    <row r="718" s="29" customFormat="1" x14ac:dyDescent="0.15"/>
    <row r="719" s="29" customFormat="1" x14ac:dyDescent="0.15"/>
    <row r="720" s="29" customFormat="1" x14ac:dyDescent="0.15"/>
    <row r="721" s="29" customFormat="1" x14ac:dyDescent="0.15"/>
    <row r="722" s="29" customFormat="1" x14ac:dyDescent="0.15"/>
    <row r="723" s="29" customFormat="1" x14ac:dyDescent="0.15"/>
    <row r="724" s="29" customFormat="1" x14ac:dyDescent="0.15"/>
    <row r="725" s="29" customFormat="1" x14ac:dyDescent="0.15"/>
    <row r="726" s="29" customFormat="1" x14ac:dyDescent="0.15"/>
    <row r="727" s="29" customFormat="1" x14ac:dyDescent="0.15"/>
    <row r="728" s="29" customFormat="1" x14ac:dyDescent="0.15"/>
    <row r="729" s="29" customFormat="1" x14ac:dyDescent="0.15"/>
    <row r="730" s="29" customFormat="1" x14ac:dyDescent="0.15"/>
    <row r="731" s="29" customFormat="1" x14ac:dyDescent="0.15"/>
    <row r="732" s="29" customFormat="1" x14ac:dyDescent="0.15"/>
    <row r="733" s="29" customFormat="1" x14ac:dyDescent="0.15"/>
    <row r="734" s="29" customFormat="1" x14ac:dyDescent="0.15"/>
    <row r="735" s="29" customFormat="1" x14ac:dyDescent="0.15"/>
    <row r="736" s="29" customFormat="1" x14ac:dyDescent="0.15"/>
    <row r="737" s="29" customFormat="1" x14ac:dyDescent="0.15"/>
    <row r="738" s="29" customFormat="1" x14ac:dyDescent="0.15"/>
    <row r="739" s="29" customFormat="1" x14ac:dyDescent="0.15"/>
    <row r="740" s="29" customFormat="1" x14ac:dyDescent="0.15"/>
    <row r="741" s="29" customFormat="1" x14ac:dyDescent="0.15"/>
    <row r="742" s="29" customFormat="1" x14ac:dyDescent="0.15"/>
    <row r="743" s="29" customFormat="1" x14ac:dyDescent="0.15"/>
    <row r="744" s="29" customFormat="1" x14ac:dyDescent="0.15"/>
    <row r="745" s="29" customFormat="1" x14ac:dyDescent="0.15"/>
    <row r="746" s="29" customFormat="1" x14ac:dyDescent="0.15"/>
    <row r="747" s="29" customFormat="1" x14ac:dyDescent="0.15"/>
    <row r="748" s="29" customFormat="1" x14ac:dyDescent="0.15"/>
    <row r="749" s="29" customFormat="1" x14ac:dyDescent="0.15"/>
    <row r="750" s="29" customFormat="1" x14ac:dyDescent="0.15"/>
    <row r="751" s="29" customFormat="1" x14ac:dyDescent="0.15"/>
    <row r="752" s="29" customFormat="1" x14ac:dyDescent="0.15"/>
    <row r="753" s="29" customFormat="1" x14ac:dyDescent="0.15"/>
    <row r="754" s="29" customFormat="1" x14ac:dyDescent="0.15"/>
    <row r="755" s="29" customFormat="1" x14ac:dyDescent="0.15"/>
    <row r="756" s="29" customFormat="1" x14ac:dyDescent="0.15"/>
    <row r="757" s="29" customFormat="1" x14ac:dyDescent="0.15"/>
    <row r="758" s="29" customFormat="1" x14ac:dyDescent="0.15"/>
    <row r="759" s="29" customFormat="1" x14ac:dyDescent="0.15"/>
    <row r="760" s="29" customFormat="1" x14ac:dyDescent="0.15"/>
    <row r="761" s="29" customFormat="1" x14ac:dyDescent="0.15"/>
    <row r="762" s="29" customFormat="1" x14ac:dyDescent="0.15"/>
    <row r="763" s="29" customFormat="1" x14ac:dyDescent="0.15"/>
    <row r="764" s="29" customFormat="1" x14ac:dyDescent="0.15"/>
    <row r="765" s="29" customFormat="1" x14ac:dyDescent="0.15"/>
    <row r="766" s="29" customFormat="1" x14ac:dyDescent="0.15"/>
    <row r="767" s="29" customFormat="1" x14ac:dyDescent="0.15"/>
    <row r="768" s="29" customFormat="1" x14ac:dyDescent="0.15"/>
    <row r="769" s="29" customFormat="1" x14ac:dyDescent="0.15"/>
    <row r="770" s="29" customFormat="1" x14ac:dyDescent="0.15"/>
    <row r="771" s="29" customFormat="1" x14ac:dyDescent="0.15"/>
    <row r="772" s="29" customFormat="1" x14ac:dyDescent="0.15"/>
    <row r="773" s="29" customFormat="1" x14ac:dyDescent="0.15"/>
    <row r="774" s="29" customFormat="1" x14ac:dyDescent="0.15"/>
    <row r="775" s="29" customFormat="1" x14ac:dyDescent="0.15"/>
    <row r="776" s="29" customFormat="1" x14ac:dyDescent="0.15"/>
    <row r="777" s="29" customFormat="1" x14ac:dyDescent="0.15"/>
    <row r="778" s="29" customFormat="1" x14ac:dyDescent="0.15"/>
    <row r="779" s="29" customFormat="1" x14ac:dyDescent="0.15"/>
    <row r="780" s="29" customFormat="1" x14ac:dyDescent="0.15"/>
    <row r="781" s="29" customFormat="1" x14ac:dyDescent="0.15"/>
    <row r="782" s="29" customFormat="1" x14ac:dyDescent="0.15"/>
    <row r="783" s="29" customFormat="1" x14ac:dyDescent="0.15"/>
    <row r="784" s="29" customFormat="1" x14ac:dyDescent="0.15"/>
    <row r="785" s="29" customFormat="1" x14ac:dyDescent="0.15"/>
    <row r="786" s="29" customFormat="1" x14ac:dyDescent="0.15"/>
    <row r="787" s="29" customFormat="1" x14ac:dyDescent="0.15"/>
    <row r="788" s="29" customFormat="1" x14ac:dyDescent="0.15"/>
    <row r="789" s="29" customFormat="1" x14ac:dyDescent="0.15"/>
    <row r="790" s="29" customFormat="1" x14ac:dyDescent="0.15"/>
    <row r="791" s="29" customFormat="1" x14ac:dyDescent="0.15"/>
    <row r="792" s="29" customFormat="1" x14ac:dyDescent="0.15"/>
    <row r="793" s="29" customFormat="1" x14ac:dyDescent="0.15"/>
    <row r="794" s="29" customFormat="1" x14ac:dyDescent="0.15"/>
    <row r="795" s="29" customFormat="1" x14ac:dyDescent="0.15"/>
    <row r="796" s="29" customFormat="1" x14ac:dyDescent="0.15"/>
    <row r="797" s="29" customFormat="1" x14ac:dyDescent="0.15"/>
    <row r="798" s="29" customFormat="1" x14ac:dyDescent="0.15"/>
    <row r="799" s="29" customFormat="1" x14ac:dyDescent="0.15"/>
    <row r="800" s="29" customFormat="1" x14ac:dyDescent="0.15"/>
    <row r="801" s="29" customFormat="1" x14ac:dyDescent="0.15"/>
    <row r="802" s="29" customFormat="1" x14ac:dyDescent="0.15"/>
    <row r="803" s="29" customFormat="1" x14ac:dyDescent="0.15"/>
    <row r="804" s="29" customFormat="1" x14ac:dyDescent="0.15"/>
    <row r="805" s="29" customFormat="1" x14ac:dyDescent="0.15"/>
    <row r="806" s="29" customFormat="1" x14ac:dyDescent="0.15"/>
    <row r="807" s="29" customFormat="1" x14ac:dyDescent="0.15"/>
    <row r="808" s="29" customFormat="1" x14ac:dyDescent="0.15"/>
    <row r="809" s="29" customFormat="1" x14ac:dyDescent="0.15"/>
    <row r="810" s="29" customFormat="1" x14ac:dyDescent="0.15"/>
    <row r="811" s="29" customFormat="1" x14ac:dyDescent="0.15"/>
    <row r="812" s="29" customFormat="1" x14ac:dyDescent="0.15"/>
    <row r="813" s="29" customFormat="1" x14ac:dyDescent="0.15"/>
    <row r="814" s="29" customFormat="1" x14ac:dyDescent="0.15"/>
    <row r="815" s="29" customFormat="1" x14ac:dyDescent="0.15"/>
    <row r="816" s="29" customFormat="1" x14ac:dyDescent="0.15"/>
    <row r="817" s="29" customFormat="1" x14ac:dyDescent="0.15"/>
    <row r="818" s="29" customFormat="1" x14ac:dyDescent="0.15"/>
    <row r="819" s="29" customFormat="1" x14ac:dyDescent="0.15"/>
    <row r="820" s="29" customFormat="1" x14ac:dyDescent="0.15"/>
    <row r="821" s="29" customFormat="1" x14ac:dyDescent="0.15"/>
    <row r="822" s="29" customFormat="1" x14ac:dyDescent="0.15"/>
    <row r="823" s="29" customFormat="1" x14ac:dyDescent="0.15"/>
    <row r="824" s="29" customFormat="1" x14ac:dyDescent="0.15"/>
    <row r="825" s="29" customFormat="1" x14ac:dyDescent="0.15"/>
    <row r="826" s="29" customFormat="1" x14ac:dyDescent="0.15"/>
    <row r="827" s="29" customFormat="1" x14ac:dyDescent="0.15"/>
    <row r="828" s="29" customFormat="1" x14ac:dyDescent="0.15"/>
    <row r="829" s="29" customFormat="1" x14ac:dyDescent="0.15"/>
    <row r="830" s="29" customFormat="1" x14ac:dyDescent="0.15"/>
    <row r="831" s="29" customFormat="1" x14ac:dyDescent="0.15"/>
    <row r="832" s="29" customFormat="1" x14ac:dyDescent="0.15"/>
    <row r="833" s="29" customFormat="1" x14ac:dyDescent="0.15"/>
    <row r="834" s="29" customFormat="1" x14ac:dyDescent="0.15"/>
    <row r="835" s="29" customFormat="1" x14ac:dyDescent="0.15"/>
    <row r="836" s="29" customFormat="1" x14ac:dyDescent="0.15"/>
    <row r="837" s="29" customFormat="1" x14ac:dyDescent="0.15"/>
    <row r="838" s="29" customFormat="1" x14ac:dyDescent="0.15"/>
    <row r="839" s="29" customFormat="1" x14ac:dyDescent="0.15"/>
    <row r="840" s="29" customFormat="1" x14ac:dyDescent="0.15"/>
    <row r="841" s="29" customFormat="1" x14ac:dyDescent="0.15"/>
    <row r="842" s="29" customFormat="1" x14ac:dyDescent="0.15"/>
    <row r="843" s="29" customFormat="1" x14ac:dyDescent="0.15"/>
    <row r="844" s="29" customFormat="1" x14ac:dyDescent="0.15"/>
    <row r="845" s="29" customFormat="1" x14ac:dyDescent="0.15"/>
    <row r="846" s="29" customFormat="1" x14ac:dyDescent="0.15"/>
    <row r="847" s="29" customFormat="1" x14ac:dyDescent="0.15"/>
    <row r="848" s="29" customFormat="1" x14ac:dyDescent="0.15"/>
    <row r="849" s="29" customFormat="1" x14ac:dyDescent="0.15"/>
    <row r="850" s="29" customFormat="1" x14ac:dyDescent="0.15"/>
    <row r="851" s="29" customFormat="1" x14ac:dyDescent="0.15"/>
    <row r="852" s="29" customFormat="1" x14ac:dyDescent="0.15"/>
    <row r="853" s="29" customFormat="1" x14ac:dyDescent="0.15"/>
    <row r="854" s="29" customFormat="1" x14ac:dyDescent="0.15"/>
    <row r="855" s="29" customFormat="1" x14ac:dyDescent="0.15"/>
    <row r="856" s="29" customFormat="1" x14ac:dyDescent="0.15"/>
    <row r="857" s="29" customFormat="1" x14ac:dyDescent="0.15"/>
    <row r="858" s="29" customFormat="1" x14ac:dyDescent="0.15"/>
    <row r="859" s="29" customFormat="1" x14ac:dyDescent="0.15"/>
    <row r="860" s="29" customFormat="1" x14ac:dyDescent="0.15"/>
    <row r="861" s="29" customFormat="1" x14ac:dyDescent="0.15"/>
    <row r="862" s="29" customFormat="1" x14ac:dyDescent="0.15"/>
    <row r="863" s="29" customFormat="1" x14ac:dyDescent="0.15"/>
    <row r="864" s="29" customFormat="1" x14ac:dyDescent="0.15"/>
    <row r="865" s="29" customFormat="1" x14ac:dyDescent="0.15"/>
    <row r="866" s="29" customFormat="1" x14ac:dyDescent="0.15"/>
    <row r="867" s="29" customFormat="1" x14ac:dyDescent="0.15"/>
    <row r="868" s="29" customFormat="1" x14ac:dyDescent="0.15"/>
    <row r="869" s="29" customFormat="1" x14ac:dyDescent="0.15"/>
    <row r="870" s="29" customFormat="1" x14ac:dyDescent="0.15"/>
    <row r="871" s="29" customFormat="1" x14ac:dyDescent="0.15"/>
    <row r="872" s="29" customFormat="1" x14ac:dyDescent="0.15"/>
    <row r="873" s="29" customFormat="1" x14ac:dyDescent="0.15"/>
    <row r="874" s="29" customFormat="1" x14ac:dyDescent="0.15"/>
    <row r="875" s="29" customFormat="1" x14ac:dyDescent="0.15"/>
    <row r="876" s="29" customFormat="1" x14ac:dyDescent="0.15"/>
    <row r="877" s="29" customFormat="1" x14ac:dyDescent="0.15"/>
    <row r="878" s="29" customFormat="1" x14ac:dyDescent="0.15"/>
    <row r="879" s="29" customFormat="1" x14ac:dyDescent="0.15"/>
    <row r="880" s="29" customFormat="1" x14ac:dyDescent="0.15"/>
    <row r="881" s="29" customFormat="1" x14ac:dyDescent="0.15"/>
    <row r="882" s="29" customFormat="1" x14ac:dyDescent="0.15"/>
    <row r="883" s="29" customFormat="1" x14ac:dyDescent="0.15"/>
    <row r="884" s="29" customFormat="1" x14ac:dyDescent="0.15"/>
    <row r="885" s="29" customFormat="1" x14ac:dyDescent="0.15"/>
    <row r="886" s="29" customFormat="1" x14ac:dyDescent="0.15"/>
    <row r="887" s="29" customFormat="1" x14ac:dyDescent="0.15"/>
    <row r="888" s="29" customFormat="1" x14ac:dyDescent="0.15"/>
    <row r="889" s="29" customFormat="1" x14ac:dyDescent="0.15"/>
    <row r="890" s="29" customFormat="1" x14ac:dyDescent="0.15"/>
    <row r="891" s="29" customFormat="1" x14ac:dyDescent="0.15"/>
    <row r="892" s="29" customFormat="1" x14ac:dyDescent="0.15"/>
    <row r="893" s="29" customFormat="1" x14ac:dyDescent="0.15"/>
    <row r="894" s="29" customFormat="1" x14ac:dyDescent="0.15"/>
    <row r="895" s="29" customFormat="1" x14ac:dyDescent="0.15"/>
    <row r="896" s="29" customFormat="1" x14ac:dyDescent="0.15"/>
    <row r="897" s="29" customFormat="1" x14ac:dyDescent="0.15"/>
    <row r="898" s="29" customFormat="1" x14ac:dyDescent="0.15"/>
    <row r="899" s="29" customFormat="1" x14ac:dyDescent="0.15"/>
    <row r="900" s="29" customFormat="1" x14ac:dyDescent="0.15"/>
    <row r="901" s="29" customFormat="1" x14ac:dyDescent="0.15"/>
    <row r="902" s="29" customFormat="1" x14ac:dyDescent="0.15"/>
    <row r="903" s="29" customFormat="1" x14ac:dyDescent="0.15"/>
    <row r="904" s="29" customFormat="1" x14ac:dyDescent="0.15"/>
    <row r="905" s="29" customFormat="1" x14ac:dyDescent="0.15"/>
    <row r="906" s="29" customFormat="1" x14ac:dyDescent="0.15"/>
    <row r="907" s="29" customFormat="1" x14ac:dyDescent="0.15"/>
    <row r="908" s="29" customFormat="1" x14ac:dyDescent="0.15"/>
    <row r="909" s="29" customFormat="1" x14ac:dyDescent="0.15"/>
    <row r="910" s="29" customFormat="1" x14ac:dyDescent="0.15"/>
    <row r="911" s="29" customFormat="1" x14ac:dyDescent="0.15"/>
    <row r="912" s="29" customFormat="1" x14ac:dyDescent="0.15"/>
    <row r="913" s="29" customFormat="1" x14ac:dyDescent="0.15"/>
    <row r="914" s="29" customFormat="1" x14ac:dyDescent="0.15"/>
    <row r="915" s="29" customFormat="1" x14ac:dyDescent="0.15"/>
    <row r="916" s="29" customFormat="1" x14ac:dyDescent="0.15"/>
    <row r="917" s="29" customFormat="1" x14ac:dyDescent="0.15"/>
    <row r="918" s="29" customFormat="1" x14ac:dyDescent="0.15"/>
    <row r="919" s="29" customFormat="1" x14ac:dyDescent="0.15"/>
    <row r="920" s="29" customFormat="1" x14ac:dyDescent="0.15"/>
    <row r="921" s="29" customFormat="1" x14ac:dyDescent="0.15"/>
    <row r="922" s="29" customFormat="1" x14ac:dyDescent="0.15"/>
    <row r="923" s="29" customFormat="1" x14ac:dyDescent="0.15"/>
    <row r="924" s="29" customFormat="1" x14ac:dyDescent="0.15"/>
    <row r="925" s="29" customFormat="1" x14ac:dyDescent="0.15"/>
    <row r="926" s="29" customFormat="1" x14ac:dyDescent="0.15"/>
    <row r="927" s="29" customFormat="1" x14ac:dyDescent="0.15"/>
    <row r="928" s="29" customFormat="1" x14ac:dyDescent="0.15"/>
    <row r="929" s="29" customFormat="1" x14ac:dyDescent="0.15"/>
    <row r="930" s="29" customFormat="1" x14ac:dyDescent="0.15"/>
    <row r="931" s="29" customFormat="1" x14ac:dyDescent="0.15"/>
    <row r="932" s="29" customFormat="1" x14ac:dyDescent="0.15"/>
    <row r="933" s="29" customFormat="1" x14ac:dyDescent="0.15"/>
    <row r="934" s="29" customFormat="1" x14ac:dyDescent="0.15"/>
    <row r="935" s="29" customFormat="1" x14ac:dyDescent="0.15"/>
    <row r="936" s="29" customFormat="1" x14ac:dyDescent="0.15"/>
    <row r="937" s="29" customFormat="1" x14ac:dyDescent="0.15"/>
    <row r="938" s="29" customFormat="1" x14ac:dyDescent="0.15"/>
    <row r="939" s="29" customFormat="1" x14ac:dyDescent="0.15"/>
    <row r="940" s="29" customFormat="1" x14ac:dyDescent="0.15"/>
    <row r="941" s="29" customFormat="1" x14ac:dyDescent="0.15"/>
    <row r="942" s="29" customFormat="1" x14ac:dyDescent="0.15"/>
    <row r="943" s="29" customFormat="1" x14ac:dyDescent="0.15"/>
    <row r="944" s="29" customFormat="1" x14ac:dyDescent="0.15"/>
    <row r="945" s="29" customFormat="1" x14ac:dyDescent="0.15"/>
    <row r="946" s="29" customFormat="1" x14ac:dyDescent="0.15"/>
    <row r="947" s="29" customFormat="1" x14ac:dyDescent="0.15"/>
    <row r="948" s="29" customFormat="1" x14ac:dyDescent="0.15"/>
    <row r="949" s="29" customFormat="1" x14ac:dyDescent="0.15"/>
    <row r="950" s="29" customFormat="1" x14ac:dyDescent="0.15"/>
    <row r="951" s="29" customFormat="1" x14ac:dyDescent="0.15"/>
    <row r="952" s="29" customFormat="1" x14ac:dyDescent="0.15"/>
    <row r="953" s="29" customFormat="1" x14ac:dyDescent="0.15"/>
    <row r="954" s="29" customFormat="1" x14ac:dyDescent="0.15"/>
    <row r="955" s="29" customFormat="1" x14ac:dyDescent="0.15"/>
    <row r="956" s="29" customFormat="1" x14ac:dyDescent="0.15"/>
    <row r="957" s="29" customFormat="1" x14ac:dyDescent="0.15"/>
    <row r="958" s="29" customFormat="1" x14ac:dyDescent="0.15"/>
    <row r="959" s="29" customFormat="1" x14ac:dyDescent="0.15"/>
    <row r="960" s="29" customFormat="1" x14ac:dyDescent="0.15"/>
    <row r="961" s="29" customFormat="1" x14ac:dyDescent="0.15"/>
    <row r="962" s="29" customFormat="1" x14ac:dyDescent="0.15"/>
    <row r="963" s="29" customFormat="1" x14ac:dyDescent="0.15"/>
    <row r="964" s="29" customFormat="1" x14ac:dyDescent="0.15"/>
    <row r="965" s="29" customFormat="1" x14ac:dyDescent="0.15"/>
    <row r="966" s="29" customFormat="1" x14ac:dyDescent="0.15"/>
    <row r="967" s="29" customFormat="1" x14ac:dyDescent="0.15"/>
    <row r="968" s="29" customFormat="1" x14ac:dyDescent="0.15"/>
    <row r="969" s="29" customFormat="1" x14ac:dyDescent="0.15"/>
    <row r="970" s="29" customFormat="1" x14ac:dyDescent="0.15"/>
    <row r="971" s="29" customFormat="1" x14ac:dyDescent="0.15"/>
    <row r="972" s="29" customFormat="1" x14ac:dyDescent="0.15"/>
    <row r="973" s="29" customFormat="1" x14ac:dyDescent="0.15"/>
    <row r="974" s="29" customFormat="1" x14ac:dyDescent="0.15"/>
    <row r="975" s="29" customFormat="1" x14ac:dyDescent="0.15"/>
    <row r="976" s="29" customFormat="1" x14ac:dyDescent="0.15"/>
    <row r="977" s="29" customFormat="1" x14ac:dyDescent="0.15"/>
    <row r="978" s="29" customFormat="1" x14ac:dyDescent="0.15"/>
    <row r="979" s="29" customFormat="1" x14ac:dyDescent="0.15"/>
    <row r="980" s="29" customFormat="1" x14ac:dyDescent="0.15"/>
    <row r="981" s="29" customFormat="1" x14ac:dyDescent="0.15"/>
    <row r="982" s="29" customFormat="1" x14ac:dyDescent="0.15"/>
    <row r="983" s="29" customFormat="1" x14ac:dyDescent="0.15"/>
    <row r="984" s="29" customFormat="1" x14ac:dyDescent="0.15"/>
    <row r="985" s="29" customFormat="1" x14ac:dyDescent="0.15"/>
    <row r="986" s="29" customFormat="1" x14ac:dyDescent="0.15"/>
    <row r="987" s="29" customFormat="1" x14ac:dyDescent="0.15"/>
    <row r="988" s="29" customFormat="1" x14ac:dyDescent="0.15"/>
    <row r="989" s="29" customFormat="1" x14ac:dyDescent="0.15"/>
    <row r="990" s="29" customFormat="1" x14ac:dyDescent="0.15"/>
    <row r="991" s="29" customFormat="1" x14ac:dyDescent="0.15"/>
    <row r="992" s="29" customFormat="1" x14ac:dyDescent="0.15"/>
    <row r="993" s="29" customFormat="1" x14ac:dyDescent="0.15"/>
    <row r="994" s="29" customFormat="1" x14ac:dyDescent="0.15"/>
    <row r="995" s="29" customFormat="1" x14ac:dyDescent="0.15"/>
    <row r="996" s="29" customFormat="1" x14ac:dyDescent="0.15"/>
    <row r="997" s="29" customFormat="1" x14ac:dyDescent="0.15"/>
    <row r="998" s="29" customFormat="1" x14ac:dyDescent="0.15"/>
    <row r="999" s="29" customFormat="1" x14ac:dyDescent="0.15"/>
    <row r="1000" s="29" customFormat="1" x14ac:dyDescent="0.15"/>
    <row r="1001" s="29" customFormat="1" x14ac:dyDescent="0.15"/>
    <row r="1002" s="29" customFormat="1" x14ac:dyDescent="0.15"/>
    <row r="1003" s="29" customFormat="1" x14ac:dyDescent="0.15"/>
    <row r="1004" s="29" customFormat="1" x14ac:dyDescent="0.15"/>
    <row r="1005" s="29" customFormat="1" x14ac:dyDescent="0.15"/>
    <row r="1006" s="29" customFormat="1" x14ac:dyDescent="0.15"/>
    <row r="1007" s="29" customFormat="1" x14ac:dyDescent="0.15"/>
    <row r="1008" s="29" customFormat="1" x14ac:dyDescent="0.15"/>
    <row r="1009" s="29" customFormat="1" x14ac:dyDescent="0.15"/>
    <row r="1010" s="29" customFormat="1" x14ac:dyDescent="0.15"/>
    <row r="1011" s="29" customFormat="1" x14ac:dyDescent="0.15"/>
    <row r="1012" s="29" customFormat="1" x14ac:dyDescent="0.15"/>
    <row r="1013" s="29" customFormat="1" x14ac:dyDescent="0.15"/>
    <row r="1014" s="29" customFormat="1" x14ac:dyDescent="0.15"/>
    <row r="1015" s="29" customFormat="1" x14ac:dyDescent="0.15"/>
    <row r="1016" s="29" customFormat="1" x14ac:dyDescent="0.15"/>
    <row r="1017" s="29" customFormat="1" x14ac:dyDescent="0.15"/>
    <row r="1018" s="29" customFormat="1" x14ac:dyDescent="0.15"/>
    <row r="1019" s="29" customFormat="1" x14ac:dyDescent="0.15"/>
    <row r="1020" s="29" customFormat="1" x14ac:dyDescent="0.15"/>
    <row r="1021" s="29" customFormat="1" x14ac:dyDescent="0.15"/>
    <row r="1022" s="29" customFormat="1" x14ac:dyDescent="0.15"/>
    <row r="1023" s="29" customFormat="1" x14ac:dyDescent="0.15"/>
    <row r="1024" s="29" customFormat="1" x14ac:dyDescent="0.15"/>
    <row r="1025" s="29" customFormat="1" x14ac:dyDescent="0.15"/>
    <row r="1026" s="29" customFormat="1" x14ac:dyDescent="0.15"/>
    <row r="1027" s="29" customFormat="1" x14ac:dyDescent="0.15"/>
    <row r="1028" s="29" customFormat="1" x14ac:dyDescent="0.15"/>
    <row r="1029" s="29" customFormat="1" x14ac:dyDescent="0.15"/>
    <row r="1030" s="29" customFormat="1" x14ac:dyDescent="0.15"/>
    <row r="1031" s="29" customFormat="1" x14ac:dyDescent="0.15"/>
    <row r="1032" s="29" customFormat="1" x14ac:dyDescent="0.15"/>
    <row r="1033" s="29" customFormat="1" x14ac:dyDescent="0.15"/>
    <row r="1034" s="29" customFormat="1" x14ac:dyDescent="0.15"/>
    <row r="1035" s="29" customFormat="1" x14ac:dyDescent="0.15"/>
    <row r="1036" s="29" customFormat="1" x14ac:dyDescent="0.15"/>
    <row r="1037" s="29" customFormat="1" x14ac:dyDescent="0.15"/>
    <row r="1038" s="29" customFormat="1" x14ac:dyDescent="0.15"/>
    <row r="1039" s="29" customFormat="1" x14ac:dyDescent="0.15"/>
    <row r="1040" s="29" customFormat="1" x14ac:dyDescent="0.15"/>
    <row r="1041" s="29" customFormat="1" x14ac:dyDescent="0.15"/>
    <row r="1042" s="29" customFormat="1" x14ac:dyDescent="0.15"/>
    <row r="1043" s="29" customFormat="1" x14ac:dyDescent="0.15"/>
    <row r="1044" s="29" customFormat="1" x14ac:dyDescent="0.15"/>
    <row r="1045" s="29" customFormat="1" x14ac:dyDescent="0.15"/>
    <row r="1046" s="29" customFormat="1" x14ac:dyDescent="0.15"/>
    <row r="1047" s="29" customFormat="1" x14ac:dyDescent="0.15"/>
    <row r="1048" s="29" customFormat="1" x14ac:dyDescent="0.15"/>
    <row r="1049" s="29" customFormat="1" x14ac:dyDescent="0.15"/>
    <row r="1050" s="29" customFormat="1" x14ac:dyDescent="0.15"/>
    <row r="1051" s="29" customFormat="1" x14ac:dyDescent="0.15"/>
    <row r="1052" s="29" customFormat="1" x14ac:dyDescent="0.15"/>
    <row r="1053" s="29" customFormat="1" x14ac:dyDescent="0.15"/>
    <row r="1054" s="29" customFormat="1" x14ac:dyDescent="0.15"/>
    <row r="1055" s="29" customFormat="1" x14ac:dyDescent="0.15"/>
    <row r="1056" s="29" customFormat="1" x14ac:dyDescent="0.15"/>
    <row r="1057" s="29" customFormat="1" x14ac:dyDescent="0.15"/>
    <row r="1058" s="29" customFormat="1" x14ac:dyDescent="0.15"/>
    <row r="1059" s="29" customFormat="1" x14ac:dyDescent="0.15"/>
    <row r="1060" s="29" customFormat="1" x14ac:dyDescent="0.15"/>
    <row r="1061" s="29" customFormat="1" x14ac:dyDescent="0.15"/>
    <row r="1062" s="29" customFormat="1" x14ac:dyDescent="0.15"/>
    <row r="1063" s="29" customFormat="1" x14ac:dyDescent="0.15"/>
    <row r="1064" s="29" customFormat="1" x14ac:dyDescent="0.15"/>
    <row r="1065" s="29" customFormat="1" x14ac:dyDescent="0.15"/>
    <row r="1066" s="29" customFormat="1" x14ac:dyDescent="0.15"/>
    <row r="1067" s="29" customFormat="1" x14ac:dyDescent="0.15"/>
    <row r="1068" s="29" customFormat="1" x14ac:dyDescent="0.15"/>
    <row r="1069" s="29" customFormat="1" x14ac:dyDescent="0.15"/>
    <row r="1070" s="29" customFormat="1" x14ac:dyDescent="0.15"/>
    <row r="1071" s="29" customFormat="1" x14ac:dyDescent="0.15"/>
    <row r="1072" s="29" customFormat="1" x14ac:dyDescent="0.15"/>
    <row r="1073" s="29" customFormat="1" x14ac:dyDescent="0.15"/>
    <row r="1074" s="29" customFormat="1" x14ac:dyDescent="0.15"/>
    <row r="1075" s="29" customFormat="1" x14ac:dyDescent="0.15"/>
    <row r="1076" s="29" customFormat="1" x14ac:dyDescent="0.15"/>
    <row r="1077" s="29" customFormat="1" x14ac:dyDescent="0.15"/>
    <row r="1078" s="29" customFormat="1" x14ac:dyDescent="0.15"/>
    <row r="1079" s="29" customFormat="1" x14ac:dyDescent="0.15"/>
    <row r="1080" s="29" customFormat="1" x14ac:dyDescent="0.15"/>
    <row r="1081" s="29" customFormat="1" x14ac:dyDescent="0.15"/>
    <row r="1082" s="29" customFormat="1" x14ac:dyDescent="0.15"/>
    <row r="1083" s="29" customFormat="1" x14ac:dyDescent="0.15"/>
    <row r="1084" s="29" customFormat="1" x14ac:dyDescent="0.15"/>
    <row r="1085" s="29" customFormat="1" x14ac:dyDescent="0.15"/>
    <row r="1086" s="29" customFormat="1" x14ac:dyDescent="0.15"/>
    <row r="1087" s="29" customFormat="1" x14ac:dyDescent="0.15"/>
    <row r="1088" s="29" customFormat="1" x14ac:dyDescent="0.15"/>
    <row r="1089" s="29" customFormat="1" x14ac:dyDescent="0.15"/>
    <row r="1090" s="29" customFormat="1" x14ac:dyDescent="0.15"/>
    <row r="1091" s="29" customFormat="1" x14ac:dyDescent="0.15"/>
    <row r="1092" s="29" customFormat="1" x14ac:dyDescent="0.15"/>
    <row r="1093" s="29" customFormat="1" x14ac:dyDescent="0.15"/>
    <row r="1094" s="29" customFormat="1" x14ac:dyDescent="0.15"/>
    <row r="1095" s="29" customFormat="1" x14ac:dyDescent="0.15"/>
    <row r="1096" s="29" customFormat="1" x14ac:dyDescent="0.15"/>
    <row r="1097" s="29" customFormat="1" x14ac:dyDescent="0.15"/>
    <row r="1098" s="29" customFormat="1" x14ac:dyDescent="0.15"/>
    <row r="1099" s="29" customFormat="1" x14ac:dyDescent="0.15"/>
    <row r="1100" s="29" customFormat="1" x14ac:dyDescent="0.15"/>
    <row r="1101" s="29" customFormat="1" x14ac:dyDescent="0.15"/>
    <row r="1102" s="29" customFormat="1" x14ac:dyDescent="0.15"/>
    <row r="1103" s="29" customFormat="1" x14ac:dyDescent="0.15"/>
    <row r="1104" s="29" customFormat="1" x14ac:dyDescent="0.15"/>
    <row r="1105" s="29" customFormat="1" x14ac:dyDescent="0.15"/>
    <row r="1106" s="29" customFormat="1" x14ac:dyDescent="0.15"/>
    <row r="1107" s="29" customFormat="1" x14ac:dyDescent="0.15"/>
    <row r="1108" s="29" customFormat="1" x14ac:dyDescent="0.15"/>
    <row r="1109" s="29" customFormat="1" x14ac:dyDescent="0.15"/>
    <row r="1110" s="29" customFormat="1" x14ac:dyDescent="0.15"/>
    <row r="1111" s="29" customFormat="1" x14ac:dyDescent="0.15"/>
    <row r="1112" s="29" customFormat="1" x14ac:dyDescent="0.15"/>
    <row r="1113" s="29" customFormat="1" x14ac:dyDescent="0.15"/>
    <row r="1114" s="29" customFormat="1" x14ac:dyDescent="0.15"/>
    <row r="1115" s="29" customFormat="1" x14ac:dyDescent="0.15"/>
    <row r="1116" s="29" customFormat="1" x14ac:dyDescent="0.15"/>
    <row r="1117" s="29" customFormat="1" x14ac:dyDescent="0.15"/>
    <row r="1118" s="29" customFormat="1" x14ac:dyDescent="0.15"/>
    <row r="1119" s="29" customFormat="1" x14ac:dyDescent="0.15"/>
    <row r="1120" s="29" customFormat="1" x14ac:dyDescent="0.15"/>
    <row r="1121" s="29" customFormat="1" x14ac:dyDescent="0.15"/>
    <row r="1122" s="29" customFormat="1" x14ac:dyDescent="0.15"/>
    <row r="1123" s="29" customFormat="1" x14ac:dyDescent="0.15"/>
    <row r="1124" s="29" customFormat="1" x14ac:dyDescent="0.15"/>
    <row r="1125" s="29" customFormat="1" x14ac:dyDescent="0.15"/>
    <row r="1126" s="29" customFormat="1" x14ac:dyDescent="0.15"/>
    <row r="1127" s="29" customFormat="1" x14ac:dyDescent="0.15"/>
    <row r="1128" s="29" customFormat="1" x14ac:dyDescent="0.15"/>
    <row r="1129" s="29" customFormat="1" x14ac:dyDescent="0.15"/>
    <row r="1130" s="29" customFormat="1" x14ac:dyDescent="0.15"/>
    <row r="1131" s="29" customFormat="1" x14ac:dyDescent="0.15"/>
    <row r="1132" s="29" customFormat="1" x14ac:dyDescent="0.15"/>
    <row r="1133" s="29" customFormat="1" x14ac:dyDescent="0.15"/>
    <row r="1134" s="29" customFormat="1" x14ac:dyDescent="0.15"/>
    <row r="1135" s="29" customFormat="1" x14ac:dyDescent="0.15"/>
    <row r="1136" s="29" customFormat="1" x14ac:dyDescent="0.15"/>
    <row r="1137" s="29" customFormat="1" x14ac:dyDescent="0.15"/>
    <row r="1138" s="29" customFormat="1" x14ac:dyDescent="0.15"/>
    <row r="1139" s="29" customFormat="1" x14ac:dyDescent="0.15"/>
    <row r="1140" s="29" customFormat="1" x14ac:dyDescent="0.15"/>
    <row r="1141" s="29" customFormat="1" x14ac:dyDescent="0.15"/>
    <row r="1142" s="29" customFormat="1" x14ac:dyDescent="0.15"/>
    <row r="1143" s="29" customFormat="1" x14ac:dyDescent="0.15"/>
    <row r="1144" s="29" customFormat="1" x14ac:dyDescent="0.15"/>
    <row r="1145" s="29" customFormat="1" x14ac:dyDescent="0.15"/>
    <row r="1146" s="29" customFormat="1" x14ac:dyDescent="0.15"/>
    <row r="1147" s="29" customFormat="1" x14ac:dyDescent="0.15"/>
    <row r="1148" s="29" customFormat="1" x14ac:dyDescent="0.15"/>
    <row r="1149" s="29" customFormat="1" x14ac:dyDescent="0.15"/>
    <row r="1150" s="29" customFormat="1" x14ac:dyDescent="0.15"/>
    <row r="1151" s="29" customFormat="1" x14ac:dyDescent="0.15"/>
    <row r="1152" s="29" customFormat="1" x14ac:dyDescent="0.15"/>
    <row r="1153" s="29" customFormat="1" x14ac:dyDescent="0.15"/>
    <row r="1154" s="29" customFormat="1" x14ac:dyDescent="0.15"/>
    <row r="1155" s="29" customFormat="1" x14ac:dyDescent="0.15"/>
    <row r="1156" s="29" customFormat="1" x14ac:dyDescent="0.15"/>
    <row r="1157" s="29" customFormat="1" x14ac:dyDescent="0.15"/>
    <row r="1158" s="29" customFormat="1" x14ac:dyDescent="0.15"/>
    <row r="1159" s="29" customFormat="1" x14ac:dyDescent="0.15"/>
    <row r="1160" s="29" customFormat="1" x14ac:dyDescent="0.15"/>
    <row r="1161" s="29" customFormat="1" x14ac:dyDescent="0.15"/>
    <row r="1162" s="29" customFormat="1" x14ac:dyDescent="0.15"/>
    <row r="1163" s="29" customFormat="1" x14ac:dyDescent="0.15"/>
    <row r="1164" s="29" customFormat="1" x14ac:dyDescent="0.15"/>
    <row r="1165" s="29" customFormat="1" x14ac:dyDescent="0.15"/>
    <row r="1166" s="29" customFormat="1" x14ac:dyDescent="0.15"/>
    <row r="1167" s="29" customFormat="1" x14ac:dyDescent="0.15"/>
    <row r="1168" s="29" customFormat="1" x14ac:dyDescent="0.15"/>
    <row r="1169" s="29" customFormat="1" x14ac:dyDescent="0.15"/>
    <row r="1170" s="29" customFormat="1" x14ac:dyDescent="0.15"/>
    <row r="1171" s="29" customFormat="1" x14ac:dyDescent="0.15"/>
    <row r="1172" s="29" customFormat="1" x14ac:dyDescent="0.15"/>
    <row r="1173" s="29" customFormat="1" x14ac:dyDescent="0.15"/>
    <row r="1174" s="29" customFormat="1" x14ac:dyDescent="0.15"/>
    <row r="1175" s="29" customFormat="1" x14ac:dyDescent="0.15"/>
    <row r="1176" s="29" customFormat="1" x14ac:dyDescent="0.15"/>
    <row r="1177" s="29" customFormat="1" x14ac:dyDescent="0.15"/>
    <row r="1178" s="29" customFormat="1" x14ac:dyDescent="0.15"/>
    <row r="1179" s="29" customFormat="1" x14ac:dyDescent="0.15"/>
    <row r="1180" s="29" customFormat="1" x14ac:dyDescent="0.15"/>
    <row r="1181" s="29" customFormat="1" x14ac:dyDescent="0.15"/>
    <row r="1182" s="29" customFormat="1" x14ac:dyDescent="0.15"/>
    <row r="1183" s="29" customFormat="1" x14ac:dyDescent="0.15"/>
    <row r="1184" s="29" customFormat="1" x14ac:dyDescent="0.15"/>
    <row r="1185" s="29" customFormat="1" x14ac:dyDescent="0.15"/>
    <row r="1186" s="29" customFormat="1" x14ac:dyDescent="0.15"/>
    <row r="1187" s="29" customFormat="1" x14ac:dyDescent="0.15"/>
    <row r="1188" s="29" customFormat="1" x14ac:dyDescent="0.15"/>
    <row r="1189" s="29" customFormat="1" x14ac:dyDescent="0.15"/>
    <row r="1190" s="29" customFormat="1" x14ac:dyDescent="0.15"/>
    <row r="1191" s="29" customFormat="1" x14ac:dyDescent="0.15"/>
    <row r="1192" s="29" customFormat="1" x14ac:dyDescent="0.15"/>
    <row r="1193" s="29" customFormat="1" x14ac:dyDescent="0.15"/>
    <row r="1194" s="29" customFormat="1" x14ac:dyDescent="0.15"/>
    <row r="1195" s="29" customFormat="1" x14ac:dyDescent="0.15"/>
    <row r="1196" s="29" customFormat="1" x14ac:dyDescent="0.15"/>
    <row r="1197" s="29" customFormat="1" x14ac:dyDescent="0.15"/>
    <row r="1198" s="29" customFormat="1" x14ac:dyDescent="0.15"/>
    <row r="1199" s="29" customFormat="1" x14ac:dyDescent="0.15"/>
    <row r="1200" s="29" customFormat="1" x14ac:dyDescent="0.15"/>
    <row r="1201" s="29" customFormat="1" x14ac:dyDescent="0.15"/>
    <row r="1202" s="29" customFormat="1" x14ac:dyDescent="0.15"/>
    <row r="1203" s="29" customFormat="1" x14ac:dyDescent="0.15"/>
    <row r="1204" s="29" customFormat="1" x14ac:dyDescent="0.15"/>
    <row r="1205" s="29" customFormat="1" x14ac:dyDescent="0.15"/>
    <row r="1206" s="29" customFormat="1" x14ac:dyDescent="0.15"/>
    <row r="1207" s="29" customFormat="1" x14ac:dyDescent="0.15"/>
    <row r="1208" s="29" customFormat="1" x14ac:dyDescent="0.15"/>
    <row r="1209" s="29" customFormat="1" x14ac:dyDescent="0.15"/>
    <row r="1210" s="29" customFormat="1" x14ac:dyDescent="0.15"/>
    <row r="1211" s="29" customFormat="1" x14ac:dyDescent="0.15"/>
    <row r="1212" s="29" customFormat="1" x14ac:dyDescent="0.15"/>
    <row r="1213" s="29" customFormat="1" x14ac:dyDescent="0.15"/>
    <row r="1214" s="29" customFormat="1" x14ac:dyDescent="0.15"/>
    <row r="1215" s="29" customFormat="1" x14ac:dyDescent="0.15"/>
    <row r="1216" s="29" customFormat="1" x14ac:dyDescent="0.15"/>
    <row r="1217" s="29" customFormat="1" x14ac:dyDescent="0.15"/>
    <row r="1218" s="29" customFormat="1" x14ac:dyDescent="0.15"/>
    <row r="1219" s="29" customFormat="1" x14ac:dyDescent="0.15"/>
    <row r="1220" s="29" customFormat="1" x14ac:dyDescent="0.15"/>
    <row r="1221" s="29" customFormat="1" x14ac:dyDescent="0.15"/>
    <row r="1222" s="29" customFormat="1" x14ac:dyDescent="0.15"/>
    <row r="1223" s="29" customFormat="1" x14ac:dyDescent="0.15"/>
    <row r="1224" s="29" customFormat="1" x14ac:dyDescent="0.15"/>
    <row r="1225" s="29" customFormat="1" x14ac:dyDescent="0.15"/>
    <row r="1226" s="29" customFormat="1" x14ac:dyDescent="0.15"/>
    <row r="1227" s="29" customFormat="1" x14ac:dyDescent="0.15"/>
    <row r="1228" s="29" customFormat="1" x14ac:dyDescent="0.15"/>
    <row r="1229" s="29" customFormat="1" x14ac:dyDescent="0.15"/>
    <row r="1230" s="29" customFormat="1" x14ac:dyDescent="0.15"/>
    <row r="1231" s="29" customFormat="1" x14ac:dyDescent="0.15"/>
    <row r="1232" s="29" customFormat="1" x14ac:dyDescent="0.15"/>
    <row r="1233" s="29" customFormat="1" x14ac:dyDescent="0.15"/>
    <row r="1234" s="29" customFormat="1" x14ac:dyDescent="0.15"/>
    <row r="1235" s="29" customFormat="1" x14ac:dyDescent="0.15"/>
    <row r="1236" s="29" customFormat="1" x14ac:dyDescent="0.15"/>
    <row r="1237" s="29" customFormat="1" x14ac:dyDescent="0.15"/>
    <row r="1238" s="29" customFormat="1" x14ac:dyDescent="0.15"/>
    <row r="1239" s="29" customFormat="1" x14ac:dyDescent="0.15"/>
    <row r="1240" s="29" customFormat="1" x14ac:dyDescent="0.15"/>
    <row r="1241" s="29" customFormat="1" x14ac:dyDescent="0.15"/>
    <row r="1242" s="29" customFormat="1" x14ac:dyDescent="0.15"/>
    <row r="1243" s="29" customFormat="1" x14ac:dyDescent="0.15"/>
    <row r="1244" s="29" customFormat="1" x14ac:dyDescent="0.15"/>
    <row r="1245" s="29" customFormat="1" x14ac:dyDescent="0.15"/>
    <row r="1246" s="29" customFormat="1" x14ac:dyDescent="0.15"/>
    <row r="1247" s="29" customFormat="1" x14ac:dyDescent="0.15"/>
    <row r="1248" s="29" customFormat="1" x14ac:dyDescent="0.15"/>
    <row r="1249" s="29" customFormat="1" x14ac:dyDescent="0.15"/>
    <row r="1250" s="29" customFormat="1" x14ac:dyDescent="0.15"/>
    <row r="1251" s="29" customFormat="1" x14ac:dyDescent="0.15"/>
    <row r="1252" s="29" customFormat="1" x14ac:dyDescent="0.15"/>
    <row r="1253" s="29" customFormat="1" x14ac:dyDescent="0.15"/>
    <row r="1254" s="29" customFormat="1" x14ac:dyDescent="0.15"/>
    <row r="1255" s="29" customFormat="1" x14ac:dyDescent="0.15"/>
    <row r="1256" s="29" customFormat="1" x14ac:dyDescent="0.15"/>
    <row r="1257" s="29" customFormat="1" x14ac:dyDescent="0.15"/>
    <row r="1258" s="29" customFormat="1" x14ac:dyDescent="0.15"/>
    <row r="1259" s="29" customFormat="1" x14ac:dyDescent="0.15"/>
    <row r="1260" s="29" customFormat="1" x14ac:dyDescent="0.15"/>
    <row r="1261" s="29" customFormat="1" x14ac:dyDescent="0.15"/>
    <row r="1262" s="29" customFormat="1" x14ac:dyDescent="0.15"/>
    <row r="1263" s="29" customFormat="1" x14ac:dyDescent="0.15"/>
    <row r="1264" s="29" customFormat="1" x14ac:dyDescent="0.15"/>
    <row r="1265" s="29" customFormat="1" x14ac:dyDescent="0.15"/>
    <row r="1266" s="29" customFormat="1" x14ac:dyDescent="0.15"/>
    <row r="1267" s="29" customFormat="1" x14ac:dyDescent="0.15"/>
    <row r="1268" s="29" customFormat="1" x14ac:dyDescent="0.15"/>
    <row r="1269" s="29" customFormat="1" x14ac:dyDescent="0.15"/>
    <row r="1270" s="29" customFormat="1" x14ac:dyDescent="0.15"/>
    <row r="1271" s="29" customFormat="1" x14ac:dyDescent="0.15"/>
    <row r="1272" s="29" customFormat="1" x14ac:dyDescent="0.15"/>
    <row r="1273" s="29" customFormat="1" x14ac:dyDescent="0.15"/>
    <row r="1274" s="29" customFormat="1" x14ac:dyDescent="0.15"/>
    <row r="1275" s="29" customFormat="1" x14ac:dyDescent="0.15"/>
    <row r="1276" s="29" customFormat="1" x14ac:dyDescent="0.15"/>
    <row r="1277" s="29" customFormat="1" x14ac:dyDescent="0.15"/>
    <row r="1278" s="29" customFormat="1" x14ac:dyDescent="0.15"/>
    <row r="1279" s="29" customFormat="1" x14ac:dyDescent="0.15"/>
    <row r="1280" s="29" customFormat="1" x14ac:dyDescent="0.15"/>
    <row r="1281" s="29" customFormat="1" x14ac:dyDescent="0.15"/>
    <row r="1282" s="29" customFormat="1" x14ac:dyDescent="0.15"/>
    <row r="1283" s="29" customFormat="1" x14ac:dyDescent="0.15"/>
    <row r="1284" s="29" customFormat="1" x14ac:dyDescent="0.15"/>
    <row r="1285" s="29" customFormat="1" x14ac:dyDescent="0.15"/>
    <row r="1286" s="29" customFormat="1" x14ac:dyDescent="0.15"/>
    <row r="1287" s="29" customFormat="1" x14ac:dyDescent="0.15"/>
    <row r="1288" s="29" customFormat="1" x14ac:dyDescent="0.15"/>
    <row r="1289" s="29" customFormat="1" x14ac:dyDescent="0.15"/>
    <row r="1290" s="29" customFormat="1" x14ac:dyDescent="0.15"/>
    <row r="1291" s="29" customFormat="1" x14ac:dyDescent="0.15"/>
    <row r="1292" s="29" customFormat="1" x14ac:dyDescent="0.15"/>
    <row r="1293" s="29" customFormat="1" x14ac:dyDescent="0.15"/>
    <row r="1294" s="29" customFormat="1" x14ac:dyDescent="0.15"/>
    <row r="1295" s="29" customFormat="1" x14ac:dyDescent="0.15"/>
    <row r="1296" s="29" customFormat="1" x14ac:dyDescent="0.15"/>
    <row r="1297" s="29" customFormat="1" x14ac:dyDescent="0.15"/>
    <row r="1298" s="29" customFormat="1" x14ac:dyDescent="0.15"/>
    <row r="1299" s="29" customFormat="1" x14ac:dyDescent="0.15"/>
    <row r="1300" s="29" customFormat="1" x14ac:dyDescent="0.15"/>
    <row r="1301" s="29" customFormat="1" x14ac:dyDescent="0.15"/>
    <row r="1302" s="29" customFormat="1" x14ac:dyDescent="0.15"/>
    <row r="1303" s="29" customFormat="1" x14ac:dyDescent="0.15"/>
    <row r="1304" s="29" customFormat="1" x14ac:dyDescent="0.15"/>
    <row r="1305" s="29" customFormat="1" x14ac:dyDescent="0.15"/>
    <row r="1306" s="29" customFormat="1" x14ac:dyDescent="0.15"/>
    <row r="1307" s="29" customFormat="1" x14ac:dyDescent="0.15"/>
    <row r="1308" s="29" customFormat="1" x14ac:dyDescent="0.15"/>
    <row r="1309" s="29" customFormat="1" x14ac:dyDescent="0.15"/>
    <row r="1310" s="29" customFormat="1" x14ac:dyDescent="0.15"/>
    <row r="1311" s="29" customFormat="1" x14ac:dyDescent="0.15"/>
    <row r="1312" s="29" customFormat="1" x14ac:dyDescent="0.15"/>
    <row r="1313" s="29" customFormat="1" x14ac:dyDescent="0.15"/>
    <row r="1314" s="29" customFormat="1" x14ac:dyDescent="0.15"/>
    <row r="1315" s="29" customFormat="1" x14ac:dyDescent="0.15"/>
  </sheetData>
  <autoFilter ref="A1:R159" xr:uid="{00000000-0009-0000-0000-000001000000}"/>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65"/>
  <sheetViews>
    <sheetView view="pageLayout" topLeftCell="A46" zoomScale="85" zoomScaleNormal="70" zoomScaleSheetLayoutView="70" zoomScalePageLayoutView="85" workbookViewId="0">
      <selection activeCell="E33" sqref="E33"/>
    </sheetView>
  </sheetViews>
  <sheetFormatPr defaultColWidth="2.625" defaultRowHeight="13.5" x14ac:dyDescent="0.15"/>
  <cols>
    <col min="1" max="1" width="5.125" customWidth="1"/>
    <col min="2" max="2" width="3.875" bestFit="1" customWidth="1"/>
    <col min="3" max="3" width="7.75" customWidth="1"/>
    <col min="4" max="4" width="3.5" customWidth="1"/>
    <col min="5" max="5" width="112.875" style="244" customWidth="1"/>
    <col min="6" max="9" width="3.625" customWidth="1"/>
    <col min="10" max="10" width="3.625" style="245" customWidth="1"/>
    <col min="11" max="19" width="6.875" customWidth="1"/>
    <col min="20" max="20" width="0.75" customWidth="1"/>
    <col min="21" max="21" width="6" customWidth="1"/>
  </cols>
  <sheetData>
    <row r="1" spans="2:26" ht="28.5" customHeight="1" x14ac:dyDescent="0.15">
      <c r="B1" s="268" t="s">
        <v>914</v>
      </c>
      <c r="C1" s="268"/>
      <c r="D1" s="268"/>
      <c r="E1" s="268"/>
      <c r="F1" s="268"/>
      <c r="G1" s="268"/>
      <c r="H1" s="268"/>
      <c r="I1" s="268"/>
      <c r="J1" s="268"/>
      <c r="K1" s="268"/>
      <c r="L1" s="268"/>
      <c r="M1" s="268"/>
      <c r="N1" s="268"/>
      <c r="O1" s="268"/>
      <c r="P1" s="268"/>
      <c r="Q1" s="268"/>
      <c r="R1" s="268"/>
      <c r="S1" s="268"/>
    </row>
    <row r="2" spans="2:26" ht="18.75" customHeight="1" x14ac:dyDescent="0.15">
      <c r="B2" s="75"/>
      <c r="C2" s="75"/>
      <c r="D2" s="75"/>
      <c r="E2" s="76"/>
      <c r="F2" s="76"/>
      <c r="G2" s="76"/>
      <c r="H2" s="76"/>
      <c r="I2" s="76"/>
      <c r="J2" s="76"/>
      <c r="K2" s="76"/>
      <c r="L2" s="269" t="s">
        <v>915</v>
      </c>
      <c r="M2" s="269"/>
      <c r="N2" s="269"/>
      <c r="O2" s="269"/>
      <c r="P2" s="269"/>
      <c r="Q2" s="269"/>
      <c r="R2" s="269"/>
      <c r="S2" s="269"/>
    </row>
    <row r="3" spans="2:26" ht="10.5" customHeight="1" x14ac:dyDescent="0.15">
      <c r="B3" s="77"/>
      <c r="C3" s="270" t="s">
        <v>916</v>
      </c>
      <c r="D3" s="270"/>
      <c r="E3" s="271"/>
      <c r="F3" s="274" t="s">
        <v>917</v>
      </c>
      <c r="G3" s="277" t="s">
        <v>918</v>
      </c>
      <c r="H3" s="280" t="s">
        <v>919</v>
      </c>
      <c r="I3" s="283" t="s">
        <v>920</v>
      </c>
      <c r="J3" s="286" t="s">
        <v>921</v>
      </c>
      <c r="K3" s="287"/>
      <c r="L3" s="287"/>
      <c r="M3" s="287"/>
      <c r="N3" s="287"/>
      <c r="O3" s="287"/>
      <c r="P3" s="287"/>
      <c r="Q3" s="287"/>
      <c r="R3" s="287"/>
      <c r="S3" s="288"/>
    </row>
    <row r="4" spans="2:26" ht="25.5" customHeight="1" x14ac:dyDescent="0.15">
      <c r="B4" s="78"/>
      <c r="C4" s="272"/>
      <c r="D4" s="272"/>
      <c r="E4" s="273"/>
      <c r="F4" s="275"/>
      <c r="G4" s="278"/>
      <c r="H4" s="281"/>
      <c r="I4" s="284"/>
      <c r="J4" s="289"/>
      <c r="K4" s="290"/>
      <c r="L4" s="290"/>
      <c r="M4" s="290"/>
      <c r="N4" s="290"/>
      <c r="O4" s="290"/>
      <c r="P4" s="290"/>
      <c r="Q4" s="290"/>
      <c r="R4" s="290"/>
      <c r="S4" s="291"/>
    </row>
    <row r="5" spans="2:26" ht="35.25" customHeight="1" x14ac:dyDescent="0.15">
      <c r="B5" s="78"/>
      <c r="C5" s="272"/>
      <c r="D5" s="272"/>
      <c r="E5" s="273"/>
      <c r="F5" s="275"/>
      <c r="G5" s="278"/>
      <c r="H5" s="281"/>
      <c r="I5" s="284"/>
      <c r="J5" s="292" t="s">
        <v>922</v>
      </c>
      <c r="K5" s="295" t="s">
        <v>923</v>
      </c>
      <c r="L5" s="296"/>
      <c r="M5" s="296"/>
      <c r="N5" s="296"/>
      <c r="O5" s="296"/>
      <c r="P5" s="296"/>
      <c r="Q5" s="296"/>
      <c r="R5" s="296"/>
      <c r="S5" s="297"/>
    </row>
    <row r="6" spans="2:26" ht="30.75" customHeight="1" x14ac:dyDescent="0.15">
      <c r="B6" s="78"/>
      <c r="C6" s="320" t="s">
        <v>924</v>
      </c>
      <c r="D6" s="79"/>
      <c r="E6" s="80" t="s">
        <v>925</v>
      </c>
      <c r="F6" s="275"/>
      <c r="G6" s="278"/>
      <c r="H6" s="281"/>
      <c r="I6" s="284"/>
      <c r="J6" s="293"/>
      <c r="K6" s="298"/>
      <c r="L6" s="299"/>
      <c r="M6" s="299"/>
      <c r="N6" s="299"/>
      <c r="O6" s="299"/>
      <c r="P6" s="299"/>
      <c r="Q6" s="299"/>
      <c r="R6" s="299"/>
      <c r="S6" s="300"/>
    </row>
    <row r="7" spans="2:26" ht="30.75" customHeight="1" x14ac:dyDescent="0.15">
      <c r="B7" s="78"/>
      <c r="C7" s="320"/>
      <c r="D7" s="79"/>
      <c r="E7" s="80" t="s">
        <v>926</v>
      </c>
      <c r="F7" s="275"/>
      <c r="G7" s="278"/>
      <c r="H7" s="281"/>
      <c r="I7" s="284"/>
      <c r="J7" s="293"/>
      <c r="K7" s="301"/>
      <c r="L7" s="302"/>
      <c r="M7" s="302"/>
      <c r="N7" s="302"/>
      <c r="O7" s="302"/>
      <c r="P7" s="302"/>
      <c r="Q7" s="302"/>
      <c r="R7" s="302"/>
      <c r="S7" s="303"/>
    </row>
    <row r="8" spans="2:26" ht="30.75" customHeight="1" x14ac:dyDescent="0.15">
      <c r="B8" s="78"/>
      <c r="C8" s="320"/>
      <c r="D8" s="79"/>
      <c r="E8" s="80" t="s">
        <v>927</v>
      </c>
      <c r="F8" s="275"/>
      <c r="G8" s="278"/>
      <c r="H8" s="281"/>
      <c r="I8" s="284"/>
      <c r="J8" s="293"/>
      <c r="K8" s="304" t="s">
        <v>928</v>
      </c>
      <c r="L8" s="305"/>
      <c r="M8" s="306"/>
      <c r="N8" s="304" t="s">
        <v>929</v>
      </c>
      <c r="O8" s="305"/>
      <c r="P8" s="306"/>
      <c r="Q8" s="304" t="s">
        <v>930</v>
      </c>
      <c r="R8" s="305"/>
      <c r="S8" s="306"/>
    </row>
    <row r="9" spans="2:26" ht="30.75" customHeight="1" x14ac:dyDescent="0.15">
      <c r="B9" s="78"/>
      <c r="C9" s="320"/>
      <c r="D9" s="79"/>
      <c r="E9" s="80" t="s">
        <v>931</v>
      </c>
      <c r="F9" s="275"/>
      <c r="G9" s="278"/>
      <c r="H9" s="281"/>
      <c r="I9" s="284"/>
      <c r="J9" s="293"/>
      <c r="K9" s="307" t="s">
        <v>932</v>
      </c>
      <c r="L9" s="309" t="s">
        <v>933</v>
      </c>
      <c r="M9" s="311" t="s">
        <v>934</v>
      </c>
      <c r="N9" s="307" t="s">
        <v>932</v>
      </c>
      <c r="O9" s="309" t="s">
        <v>933</v>
      </c>
      <c r="P9" s="311" t="s">
        <v>934</v>
      </c>
      <c r="Q9" s="307" t="s">
        <v>932</v>
      </c>
      <c r="R9" s="309" t="s">
        <v>933</v>
      </c>
      <c r="S9" s="311" t="s">
        <v>934</v>
      </c>
    </row>
    <row r="10" spans="2:26" ht="30.75" customHeight="1" x14ac:dyDescent="0.15">
      <c r="B10" s="78"/>
      <c r="C10" s="320"/>
      <c r="D10" s="79"/>
      <c r="E10" s="80" t="s">
        <v>935</v>
      </c>
      <c r="F10" s="275"/>
      <c r="G10" s="278"/>
      <c r="H10" s="281"/>
      <c r="I10" s="284"/>
      <c r="J10" s="293"/>
      <c r="K10" s="307"/>
      <c r="L10" s="309"/>
      <c r="M10" s="311"/>
      <c r="N10" s="307"/>
      <c r="O10" s="309"/>
      <c r="P10" s="311"/>
      <c r="Q10" s="307"/>
      <c r="R10" s="309"/>
      <c r="S10" s="311"/>
      <c r="Z10" s="81"/>
    </row>
    <row r="11" spans="2:26" s="82" customFormat="1" ht="4.5" customHeight="1" x14ac:dyDescent="0.15">
      <c r="B11" s="78"/>
      <c r="C11" s="83"/>
      <c r="D11" s="84"/>
      <c r="E11" s="85"/>
      <c r="F11" s="275"/>
      <c r="G11" s="278"/>
      <c r="H11" s="281"/>
      <c r="I11" s="284"/>
      <c r="J11" s="293"/>
      <c r="K11" s="307"/>
      <c r="L11" s="309"/>
      <c r="M11" s="311"/>
      <c r="N11" s="307"/>
      <c r="O11" s="309"/>
      <c r="P11" s="311"/>
      <c r="Q11" s="307"/>
      <c r="R11" s="309"/>
      <c r="S11" s="311"/>
    </row>
    <row r="12" spans="2:26" s="82" customFormat="1" ht="4.5" customHeight="1" x14ac:dyDescent="0.15">
      <c r="B12" s="86"/>
      <c r="C12" s="87"/>
      <c r="D12" s="88"/>
      <c r="E12" s="89"/>
      <c r="F12" s="275"/>
      <c r="G12" s="278"/>
      <c r="H12" s="281"/>
      <c r="I12" s="284"/>
      <c r="J12" s="293"/>
      <c r="K12" s="307"/>
      <c r="L12" s="309"/>
      <c r="M12" s="311"/>
      <c r="N12" s="307"/>
      <c r="O12" s="309"/>
      <c r="P12" s="311"/>
      <c r="Q12" s="307"/>
      <c r="R12" s="309"/>
      <c r="S12" s="311"/>
    </row>
    <row r="13" spans="2:26" s="82" customFormat="1" ht="33" customHeight="1" thickBot="1" x14ac:dyDescent="0.2">
      <c r="B13" s="90" t="s">
        <v>936</v>
      </c>
      <c r="C13" s="91" t="s">
        <v>937</v>
      </c>
      <c r="D13" s="92"/>
      <c r="E13" s="93" t="s">
        <v>938</v>
      </c>
      <c r="F13" s="276"/>
      <c r="G13" s="279"/>
      <c r="H13" s="282"/>
      <c r="I13" s="285"/>
      <c r="J13" s="294"/>
      <c r="K13" s="308"/>
      <c r="L13" s="310"/>
      <c r="M13" s="312"/>
      <c r="N13" s="308"/>
      <c r="O13" s="310"/>
      <c r="P13" s="312"/>
      <c r="Q13" s="308"/>
      <c r="R13" s="310"/>
      <c r="S13" s="312"/>
    </row>
    <row r="14" spans="2:26" ht="29.25" customHeight="1" thickTop="1" x14ac:dyDescent="0.15">
      <c r="B14" s="321" t="s">
        <v>939</v>
      </c>
      <c r="C14" s="323" t="s">
        <v>940</v>
      </c>
      <c r="D14" s="94">
        <v>1</v>
      </c>
      <c r="E14" s="95" t="s">
        <v>941</v>
      </c>
      <c r="F14" s="96" t="s">
        <v>942</v>
      </c>
      <c r="G14" s="97" t="s">
        <v>913</v>
      </c>
      <c r="H14" s="98" t="s">
        <v>913</v>
      </c>
      <c r="I14" s="99"/>
      <c r="J14" s="100"/>
      <c r="K14" s="101" t="s">
        <v>943</v>
      </c>
      <c r="L14" s="102" t="s">
        <v>943</v>
      </c>
      <c r="M14" s="103" t="s">
        <v>943</v>
      </c>
      <c r="N14" s="104" t="s">
        <v>942</v>
      </c>
      <c r="O14" s="102"/>
      <c r="P14" s="103"/>
      <c r="Q14" s="105"/>
      <c r="R14" s="102"/>
      <c r="S14" s="103"/>
    </row>
    <row r="15" spans="2:26" ht="29.25" customHeight="1" x14ac:dyDescent="0.15">
      <c r="B15" s="313"/>
      <c r="C15" s="324"/>
      <c r="D15" s="106">
        <v>2</v>
      </c>
      <c r="E15" s="107" t="s">
        <v>944</v>
      </c>
      <c r="F15" s="108" t="s">
        <v>942</v>
      </c>
      <c r="G15" s="109" t="s">
        <v>942</v>
      </c>
      <c r="H15" s="110" t="s">
        <v>942</v>
      </c>
      <c r="I15" s="111"/>
      <c r="J15" s="112" t="s">
        <v>945</v>
      </c>
      <c r="K15" s="113" t="s">
        <v>946</v>
      </c>
      <c r="L15" s="114" t="s">
        <v>943</v>
      </c>
      <c r="M15" s="115" t="s">
        <v>943</v>
      </c>
      <c r="N15" s="105" t="s">
        <v>942</v>
      </c>
      <c r="O15" s="114" t="s">
        <v>942</v>
      </c>
      <c r="P15" s="115" t="s">
        <v>942</v>
      </c>
      <c r="Q15" s="105"/>
      <c r="R15" s="114"/>
      <c r="S15" s="115"/>
    </row>
    <row r="16" spans="2:26" ht="29.25" customHeight="1" x14ac:dyDescent="0.15">
      <c r="B16" s="313"/>
      <c r="C16" s="324"/>
      <c r="D16" s="106">
        <v>3</v>
      </c>
      <c r="E16" s="107" t="s">
        <v>947</v>
      </c>
      <c r="F16" s="108" t="s">
        <v>942</v>
      </c>
      <c r="G16" s="109" t="s">
        <v>942</v>
      </c>
      <c r="H16" s="110" t="s">
        <v>942</v>
      </c>
      <c r="I16" s="111"/>
      <c r="J16" s="116"/>
      <c r="K16" s="113" t="s">
        <v>946</v>
      </c>
      <c r="L16" s="114" t="s">
        <v>943</v>
      </c>
      <c r="M16" s="115" t="s">
        <v>943</v>
      </c>
      <c r="N16" s="105" t="s">
        <v>942</v>
      </c>
      <c r="O16" s="114"/>
      <c r="P16" s="115"/>
      <c r="Q16" s="105"/>
      <c r="R16" s="114"/>
      <c r="S16" s="115"/>
    </row>
    <row r="17" spans="2:21" ht="37.5" customHeight="1" x14ac:dyDescent="0.15">
      <c r="B17" s="313"/>
      <c r="C17" s="324"/>
      <c r="D17" s="106">
        <v>4</v>
      </c>
      <c r="E17" s="117" t="s">
        <v>948</v>
      </c>
      <c r="F17" s="108" t="s">
        <v>942</v>
      </c>
      <c r="G17" s="109" t="s">
        <v>942</v>
      </c>
      <c r="H17" s="110" t="s">
        <v>942</v>
      </c>
      <c r="I17" s="111"/>
      <c r="J17" s="112" t="s">
        <v>945</v>
      </c>
      <c r="K17" s="113" t="s">
        <v>946</v>
      </c>
      <c r="L17" s="114" t="s">
        <v>943</v>
      </c>
      <c r="M17" s="115" t="s">
        <v>943</v>
      </c>
      <c r="N17" s="105"/>
      <c r="O17" s="114" t="s">
        <v>942</v>
      </c>
      <c r="P17" s="115" t="s">
        <v>942</v>
      </c>
      <c r="Q17" s="105"/>
      <c r="R17" s="114"/>
      <c r="S17" s="115"/>
    </row>
    <row r="18" spans="2:21" ht="38.25" customHeight="1" x14ac:dyDescent="0.15">
      <c r="B18" s="313"/>
      <c r="C18" s="324"/>
      <c r="D18" s="106">
        <v>5</v>
      </c>
      <c r="E18" s="117" t="s">
        <v>949</v>
      </c>
      <c r="F18" s="108" t="s">
        <v>942</v>
      </c>
      <c r="G18" s="109" t="s">
        <v>942</v>
      </c>
      <c r="H18" s="110" t="s">
        <v>942</v>
      </c>
      <c r="I18" s="111"/>
      <c r="J18" s="112" t="s">
        <v>945</v>
      </c>
      <c r="K18" s="113" t="s">
        <v>946</v>
      </c>
      <c r="L18" s="114" t="s">
        <v>943</v>
      </c>
      <c r="M18" s="115" t="s">
        <v>943</v>
      </c>
      <c r="N18" s="105" t="s">
        <v>942</v>
      </c>
      <c r="O18" s="114"/>
      <c r="P18" s="115"/>
      <c r="Q18" s="105"/>
      <c r="R18" s="114"/>
      <c r="S18" s="115"/>
    </row>
    <row r="19" spans="2:21" ht="37.5" customHeight="1" x14ac:dyDescent="0.15">
      <c r="B19" s="313"/>
      <c r="C19" s="324"/>
      <c r="D19" s="118">
        <v>6</v>
      </c>
      <c r="E19" s="119" t="s">
        <v>950</v>
      </c>
      <c r="F19" s="120" t="s">
        <v>942</v>
      </c>
      <c r="G19" s="121" t="s">
        <v>942</v>
      </c>
      <c r="H19" s="122" t="s">
        <v>942</v>
      </c>
      <c r="I19" s="123"/>
      <c r="J19" s="124"/>
      <c r="K19" s="113" t="s">
        <v>943</v>
      </c>
      <c r="L19" s="114" t="s">
        <v>943</v>
      </c>
      <c r="M19" s="115" t="s">
        <v>943</v>
      </c>
      <c r="N19" s="105" t="s">
        <v>942</v>
      </c>
      <c r="O19" s="114"/>
      <c r="P19" s="115"/>
      <c r="Q19" s="105"/>
      <c r="R19" s="114"/>
      <c r="S19" s="115"/>
    </row>
    <row r="20" spans="2:21" ht="29.25" customHeight="1" x14ac:dyDescent="0.15">
      <c r="B20" s="313"/>
      <c r="C20" s="324"/>
      <c r="D20" s="106">
        <v>7</v>
      </c>
      <c r="E20" s="117" t="s">
        <v>951</v>
      </c>
      <c r="F20" s="108" t="s">
        <v>942</v>
      </c>
      <c r="G20" s="109" t="s">
        <v>942</v>
      </c>
      <c r="H20" s="110" t="s">
        <v>942</v>
      </c>
      <c r="I20" s="111"/>
      <c r="J20" s="112" t="s">
        <v>945</v>
      </c>
      <c r="K20" s="113" t="s">
        <v>943</v>
      </c>
      <c r="L20" s="114" t="s">
        <v>943</v>
      </c>
      <c r="M20" s="115" t="s">
        <v>943</v>
      </c>
      <c r="N20" s="105" t="s">
        <v>942</v>
      </c>
      <c r="O20" s="114" t="s">
        <v>942</v>
      </c>
      <c r="P20" s="115" t="s">
        <v>942</v>
      </c>
      <c r="Q20" s="105"/>
      <c r="R20" s="114"/>
      <c r="S20" s="115"/>
    </row>
    <row r="21" spans="2:21" ht="29.25" customHeight="1" x14ac:dyDescent="0.15">
      <c r="B21" s="313"/>
      <c r="C21" s="324"/>
      <c r="D21" s="106">
        <v>8</v>
      </c>
      <c r="E21" s="107" t="s">
        <v>952</v>
      </c>
      <c r="F21" s="108" t="s">
        <v>913</v>
      </c>
      <c r="G21" s="109" t="s">
        <v>913</v>
      </c>
      <c r="H21" s="110" t="s">
        <v>913</v>
      </c>
      <c r="I21" s="111"/>
      <c r="J21" s="112" t="s">
        <v>945</v>
      </c>
      <c r="K21" s="113" t="s">
        <v>946</v>
      </c>
      <c r="L21" s="114" t="s">
        <v>946</v>
      </c>
      <c r="M21" s="115" t="s">
        <v>943</v>
      </c>
      <c r="N21" s="105"/>
      <c r="O21" s="114" t="s">
        <v>942</v>
      </c>
      <c r="P21" s="115" t="s">
        <v>942</v>
      </c>
      <c r="Q21" s="105"/>
      <c r="R21" s="114"/>
      <c r="S21" s="115"/>
    </row>
    <row r="22" spans="2:21" ht="29.25" customHeight="1" thickBot="1" x14ac:dyDescent="0.2">
      <c r="B22" s="322"/>
      <c r="C22" s="325"/>
      <c r="D22" s="125">
        <v>9</v>
      </c>
      <c r="E22" s="126" t="s">
        <v>953</v>
      </c>
      <c r="F22" s="127" t="s">
        <v>942</v>
      </c>
      <c r="G22" s="128" t="s">
        <v>942</v>
      </c>
      <c r="H22" s="129" t="s">
        <v>942</v>
      </c>
      <c r="I22" s="130"/>
      <c r="J22" s="131"/>
      <c r="K22" s="132" t="s">
        <v>946</v>
      </c>
      <c r="L22" s="133" t="s">
        <v>943</v>
      </c>
      <c r="M22" s="134" t="s">
        <v>943</v>
      </c>
      <c r="N22" s="135" t="s">
        <v>942</v>
      </c>
      <c r="O22" s="133"/>
      <c r="P22" s="134"/>
      <c r="Q22" s="135"/>
      <c r="R22" s="133"/>
      <c r="S22" s="134"/>
    </row>
    <row r="23" spans="2:21" ht="29.25" customHeight="1" thickTop="1" x14ac:dyDescent="0.15">
      <c r="B23" s="313" t="s">
        <v>954</v>
      </c>
      <c r="C23" s="314" t="s">
        <v>955</v>
      </c>
      <c r="D23" s="94">
        <v>10</v>
      </c>
      <c r="E23" s="136" t="s">
        <v>956</v>
      </c>
      <c r="F23" s="96" t="s">
        <v>942</v>
      </c>
      <c r="G23" s="97"/>
      <c r="H23" s="98"/>
      <c r="I23" s="99"/>
      <c r="J23" s="137"/>
      <c r="K23" s="101" t="s">
        <v>943</v>
      </c>
      <c r="L23" s="102" t="s">
        <v>943</v>
      </c>
      <c r="M23" s="103" t="s">
        <v>943</v>
      </c>
      <c r="N23" s="104" t="s">
        <v>942</v>
      </c>
      <c r="O23" s="102"/>
      <c r="P23" s="103"/>
      <c r="Q23" s="104"/>
      <c r="R23" s="102"/>
      <c r="S23" s="103"/>
    </row>
    <row r="24" spans="2:21" ht="29.25" customHeight="1" x14ac:dyDescent="0.15">
      <c r="B24" s="313"/>
      <c r="C24" s="315"/>
      <c r="D24" s="106">
        <v>11</v>
      </c>
      <c r="E24" s="138" t="s">
        <v>957</v>
      </c>
      <c r="F24" s="108" t="s">
        <v>942</v>
      </c>
      <c r="G24" s="109"/>
      <c r="H24" s="110"/>
      <c r="I24" s="111"/>
      <c r="J24" s="112" t="s">
        <v>945</v>
      </c>
      <c r="K24" s="113" t="s">
        <v>943</v>
      </c>
      <c r="L24" s="114" t="s">
        <v>943</v>
      </c>
      <c r="M24" s="115" t="s">
        <v>943</v>
      </c>
      <c r="N24" s="105" t="s">
        <v>942</v>
      </c>
      <c r="O24" s="114"/>
      <c r="P24" s="115"/>
      <c r="Q24" s="105"/>
      <c r="R24" s="114"/>
      <c r="S24" s="115"/>
    </row>
    <row r="25" spans="2:21" ht="29.25" customHeight="1" x14ac:dyDescent="0.15">
      <c r="B25" s="313"/>
      <c r="C25" s="315"/>
      <c r="D25" s="106">
        <v>12</v>
      </c>
      <c r="E25" s="107" t="s">
        <v>958</v>
      </c>
      <c r="F25" s="108" t="s">
        <v>942</v>
      </c>
      <c r="G25" s="109"/>
      <c r="H25" s="110"/>
      <c r="I25" s="111"/>
      <c r="J25" s="139" t="s">
        <v>959</v>
      </c>
      <c r="K25" s="113" t="s">
        <v>943</v>
      </c>
      <c r="L25" s="114" t="s">
        <v>943</v>
      </c>
      <c r="M25" s="115" t="s">
        <v>943</v>
      </c>
      <c r="N25" s="105" t="s">
        <v>942</v>
      </c>
      <c r="O25" s="114" t="s">
        <v>942</v>
      </c>
      <c r="P25" s="115"/>
      <c r="Q25" s="105"/>
      <c r="R25" s="114"/>
      <c r="S25" s="115"/>
    </row>
    <row r="26" spans="2:21" ht="29.25" customHeight="1" x14ac:dyDescent="0.15">
      <c r="B26" s="313"/>
      <c r="C26" s="315"/>
      <c r="D26" s="106">
        <v>13</v>
      </c>
      <c r="E26" s="138" t="s">
        <v>960</v>
      </c>
      <c r="F26" s="108" t="s">
        <v>942</v>
      </c>
      <c r="G26" s="109"/>
      <c r="H26" s="110"/>
      <c r="I26" s="111"/>
      <c r="J26" s="112" t="s">
        <v>945</v>
      </c>
      <c r="K26" s="113" t="s">
        <v>943</v>
      </c>
      <c r="L26" s="114" t="s">
        <v>943</v>
      </c>
      <c r="M26" s="115" t="s">
        <v>943</v>
      </c>
      <c r="N26" s="105" t="s">
        <v>942</v>
      </c>
      <c r="O26" s="114"/>
      <c r="P26" s="115"/>
      <c r="Q26" s="105"/>
      <c r="R26" s="114"/>
      <c r="S26" s="115"/>
    </row>
    <row r="27" spans="2:21" ht="37.5" customHeight="1" x14ac:dyDescent="0.15">
      <c r="B27" s="313"/>
      <c r="C27" s="315"/>
      <c r="D27" s="106">
        <v>14</v>
      </c>
      <c r="E27" s="117" t="s">
        <v>961</v>
      </c>
      <c r="F27" s="108" t="s">
        <v>942</v>
      </c>
      <c r="G27" s="109"/>
      <c r="H27" s="110"/>
      <c r="I27" s="111"/>
      <c r="J27" s="139" t="s">
        <v>945</v>
      </c>
      <c r="K27" s="113" t="s">
        <v>943</v>
      </c>
      <c r="L27" s="114" t="s">
        <v>943</v>
      </c>
      <c r="M27" s="115" t="s">
        <v>943</v>
      </c>
      <c r="N27" s="105" t="s">
        <v>942</v>
      </c>
      <c r="O27" s="114" t="s">
        <v>942</v>
      </c>
      <c r="P27" s="115" t="s">
        <v>942</v>
      </c>
      <c r="Q27" s="105"/>
      <c r="R27" s="114"/>
      <c r="S27" s="115"/>
    </row>
    <row r="28" spans="2:21" ht="29.25" customHeight="1" x14ac:dyDescent="0.15">
      <c r="B28" s="313"/>
      <c r="C28" s="315"/>
      <c r="D28" s="106">
        <v>15</v>
      </c>
      <c r="E28" s="107" t="s">
        <v>962</v>
      </c>
      <c r="F28" s="108" t="s">
        <v>942</v>
      </c>
      <c r="G28" s="109"/>
      <c r="H28" s="110"/>
      <c r="I28" s="111"/>
      <c r="J28" s="139" t="s">
        <v>945</v>
      </c>
      <c r="K28" s="113" t="s">
        <v>943</v>
      </c>
      <c r="L28" s="114" t="s">
        <v>943</v>
      </c>
      <c r="M28" s="115" t="s">
        <v>943</v>
      </c>
      <c r="N28" s="105" t="s">
        <v>942</v>
      </c>
      <c r="O28" s="114"/>
      <c r="P28" s="115"/>
      <c r="Q28" s="105"/>
      <c r="R28" s="114"/>
      <c r="S28" s="115"/>
    </row>
    <row r="29" spans="2:21" ht="29.25" customHeight="1" x14ac:dyDescent="0.15">
      <c r="B29" s="313"/>
      <c r="C29" s="315"/>
      <c r="D29" s="106">
        <v>16</v>
      </c>
      <c r="E29" s="117" t="s">
        <v>963</v>
      </c>
      <c r="F29" s="108" t="s">
        <v>942</v>
      </c>
      <c r="G29" s="109"/>
      <c r="H29" s="110"/>
      <c r="I29" s="111"/>
      <c r="J29" s="139" t="s">
        <v>945</v>
      </c>
      <c r="K29" s="113" t="s">
        <v>943</v>
      </c>
      <c r="L29" s="114" t="s">
        <v>943</v>
      </c>
      <c r="M29" s="115" t="s">
        <v>943</v>
      </c>
      <c r="N29" s="105" t="s">
        <v>942</v>
      </c>
      <c r="O29" s="114"/>
      <c r="P29" s="115"/>
      <c r="Q29" s="105"/>
      <c r="R29" s="114"/>
      <c r="S29" s="115"/>
    </row>
    <row r="30" spans="2:21" ht="29.25" customHeight="1" x14ac:dyDescent="0.15">
      <c r="B30" s="313"/>
      <c r="C30" s="316"/>
      <c r="D30" s="140">
        <v>17</v>
      </c>
      <c r="E30" s="141" t="s">
        <v>964</v>
      </c>
      <c r="F30" s="142" t="s">
        <v>942</v>
      </c>
      <c r="G30" s="143"/>
      <c r="H30" s="144"/>
      <c r="I30" s="145"/>
      <c r="J30" s="146" t="s">
        <v>945</v>
      </c>
      <c r="K30" s="147" t="s">
        <v>943</v>
      </c>
      <c r="L30" s="148" t="s">
        <v>943</v>
      </c>
      <c r="M30" s="149" t="s">
        <v>943</v>
      </c>
      <c r="N30" s="150" t="s">
        <v>942</v>
      </c>
      <c r="O30" s="148"/>
      <c r="P30" s="149"/>
      <c r="Q30" s="150"/>
      <c r="R30" s="148"/>
      <c r="S30" s="149"/>
      <c r="U30" s="151"/>
    </row>
    <row r="31" spans="2:21" ht="29.25" customHeight="1" x14ac:dyDescent="0.15">
      <c r="B31" s="313"/>
      <c r="C31" s="317" t="s">
        <v>965</v>
      </c>
      <c r="D31" s="118">
        <v>18</v>
      </c>
      <c r="E31" s="152" t="s">
        <v>966</v>
      </c>
      <c r="F31" s="120" t="s">
        <v>942</v>
      </c>
      <c r="G31" s="121"/>
      <c r="H31" s="122"/>
      <c r="I31" s="123"/>
      <c r="J31" s="153" t="s">
        <v>945</v>
      </c>
      <c r="K31" s="113"/>
      <c r="L31" s="114" t="s">
        <v>943</v>
      </c>
      <c r="M31" s="115" t="s">
        <v>943</v>
      </c>
      <c r="N31" s="105"/>
      <c r="O31" s="114" t="s">
        <v>942</v>
      </c>
      <c r="P31" s="115"/>
      <c r="Q31" s="105"/>
      <c r="R31" s="114"/>
      <c r="S31" s="115"/>
    </row>
    <row r="32" spans="2:21" ht="29.25" customHeight="1" x14ac:dyDescent="0.15">
      <c r="B32" s="313"/>
      <c r="C32" s="318"/>
      <c r="D32" s="154">
        <v>19</v>
      </c>
      <c r="E32" s="138" t="s">
        <v>967</v>
      </c>
      <c r="F32" s="108" t="s">
        <v>942</v>
      </c>
      <c r="G32" s="109"/>
      <c r="H32" s="110"/>
      <c r="I32" s="111" t="s">
        <v>968</v>
      </c>
      <c r="J32" s="112"/>
      <c r="K32" s="155"/>
      <c r="L32" s="156" t="s">
        <v>943</v>
      </c>
      <c r="M32" s="157" t="s">
        <v>943</v>
      </c>
      <c r="N32" s="158"/>
      <c r="O32" s="156" t="s">
        <v>942</v>
      </c>
      <c r="P32" s="157"/>
      <c r="Q32" s="158"/>
      <c r="R32" s="156"/>
      <c r="S32" s="157"/>
    </row>
    <row r="33" spans="2:19" ht="29.25" customHeight="1" thickBot="1" x14ac:dyDescent="0.2">
      <c r="B33" s="313"/>
      <c r="C33" s="319"/>
      <c r="D33" s="159">
        <v>20</v>
      </c>
      <c r="E33" s="160" t="s">
        <v>969</v>
      </c>
      <c r="F33" s="120" t="s">
        <v>942</v>
      </c>
      <c r="G33" s="121" t="s">
        <v>942</v>
      </c>
      <c r="H33" s="122" t="s">
        <v>942</v>
      </c>
      <c r="I33" s="123"/>
      <c r="J33" s="131" t="s">
        <v>945</v>
      </c>
      <c r="K33" s="132" t="s">
        <v>946</v>
      </c>
      <c r="L33" s="114" t="s">
        <v>943</v>
      </c>
      <c r="M33" s="115" t="s">
        <v>943</v>
      </c>
      <c r="N33" s="105" t="s">
        <v>942</v>
      </c>
      <c r="O33" s="114"/>
      <c r="P33" s="115"/>
      <c r="Q33" s="105"/>
      <c r="R33" s="114"/>
      <c r="S33" s="115"/>
    </row>
    <row r="34" spans="2:19" ht="29.25" customHeight="1" thickTop="1" x14ac:dyDescent="0.15">
      <c r="B34" s="321" t="s">
        <v>970</v>
      </c>
      <c r="C34" s="314" t="s">
        <v>971</v>
      </c>
      <c r="D34" s="94">
        <v>21</v>
      </c>
      <c r="E34" s="161" t="s">
        <v>972</v>
      </c>
      <c r="F34" s="96" t="s">
        <v>942</v>
      </c>
      <c r="G34" s="97" t="s">
        <v>913</v>
      </c>
      <c r="H34" s="98" t="s">
        <v>913</v>
      </c>
      <c r="I34" s="99" t="s">
        <v>968</v>
      </c>
      <c r="J34" s="124" t="s">
        <v>945</v>
      </c>
      <c r="K34" s="101" t="s">
        <v>943</v>
      </c>
      <c r="L34" s="102" t="s">
        <v>943</v>
      </c>
      <c r="M34" s="103" t="s">
        <v>943</v>
      </c>
      <c r="N34" s="104" t="s">
        <v>942</v>
      </c>
      <c r="O34" s="102"/>
      <c r="P34" s="103"/>
      <c r="Q34" s="104"/>
      <c r="R34" s="102"/>
      <c r="S34" s="103"/>
    </row>
    <row r="35" spans="2:19" ht="29.25" customHeight="1" x14ac:dyDescent="0.15">
      <c r="B35" s="313"/>
      <c r="C35" s="315"/>
      <c r="D35" s="106">
        <v>22</v>
      </c>
      <c r="E35" s="138" t="s">
        <v>973</v>
      </c>
      <c r="F35" s="108" t="s">
        <v>942</v>
      </c>
      <c r="G35" s="109" t="s">
        <v>913</v>
      </c>
      <c r="H35" s="110" t="s">
        <v>913</v>
      </c>
      <c r="I35" s="111"/>
      <c r="J35" s="112" t="s">
        <v>945</v>
      </c>
      <c r="K35" s="113" t="s">
        <v>943</v>
      </c>
      <c r="L35" s="114" t="s">
        <v>943</v>
      </c>
      <c r="M35" s="115" t="s">
        <v>943</v>
      </c>
      <c r="N35" s="105" t="s">
        <v>942</v>
      </c>
      <c r="O35" s="114"/>
      <c r="P35" s="115"/>
      <c r="Q35" s="105"/>
      <c r="R35" s="114"/>
      <c r="S35" s="115"/>
    </row>
    <row r="36" spans="2:19" ht="29.25" customHeight="1" x14ac:dyDescent="0.15">
      <c r="B36" s="313"/>
      <c r="C36" s="315"/>
      <c r="D36" s="106">
        <v>23</v>
      </c>
      <c r="E36" s="107" t="s">
        <v>974</v>
      </c>
      <c r="F36" s="108" t="s">
        <v>942</v>
      </c>
      <c r="G36" s="109" t="s">
        <v>913</v>
      </c>
      <c r="H36" s="110" t="s">
        <v>913</v>
      </c>
      <c r="I36" s="111" t="s">
        <v>968</v>
      </c>
      <c r="J36" s="139" t="s">
        <v>945</v>
      </c>
      <c r="K36" s="113" t="s">
        <v>943</v>
      </c>
      <c r="L36" s="114" t="s">
        <v>943</v>
      </c>
      <c r="M36" s="115" t="s">
        <v>943</v>
      </c>
      <c r="N36" s="105" t="s">
        <v>942</v>
      </c>
      <c r="O36" s="114" t="s">
        <v>942</v>
      </c>
      <c r="P36" s="115" t="s">
        <v>942</v>
      </c>
      <c r="Q36" s="105"/>
      <c r="R36" s="114"/>
      <c r="S36" s="115"/>
    </row>
    <row r="37" spans="2:19" ht="37.5" customHeight="1" x14ac:dyDescent="0.15">
      <c r="B37" s="313"/>
      <c r="C37" s="315"/>
      <c r="D37" s="106">
        <v>24</v>
      </c>
      <c r="E37" s="117" t="s">
        <v>975</v>
      </c>
      <c r="F37" s="108" t="s">
        <v>942</v>
      </c>
      <c r="G37" s="109"/>
      <c r="H37" s="110"/>
      <c r="I37" s="162"/>
      <c r="J37" s="163" t="s">
        <v>945</v>
      </c>
      <c r="K37" s="164" t="s">
        <v>943</v>
      </c>
      <c r="L37" s="165" t="s">
        <v>943</v>
      </c>
      <c r="M37" s="166" t="s">
        <v>943</v>
      </c>
      <c r="N37" s="167" t="s">
        <v>942</v>
      </c>
      <c r="O37" s="165"/>
      <c r="P37" s="166"/>
      <c r="Q37" s="167"/>
      <c r="R37" s="165"/>
      <c r="S37" s="166"/>
    </row>
    <row r="38" spans="2:19" ht="37.5" customHeight="1" x14ac:dyDescent="0.15">
      <c r="B38" s="313"/>
      <c r="C38" s="326" t="s">
        <v>976</v>
      </c>
      <c r="D38" s="168">
        <v>25</v>
      </c>
      <c r="E38" s="169" t="s">
        <v>977</v>
      </c>
      <c r="F38" s="170" t="s">
        <v>942</v>
      </c>
      <c r="G38" s="171" t="s">
        <v>913</v>
      </c>
      <c r="H38" s="172" t="s">
        <v>913</v>
      </c>
      <c r="I38" s="123"/>
      <c r="J38" s="153" t="s">
        <v>945</v>
      </c>
      <c r="K38" s="113" t="s">
        <v>943</v>
      </c>
      <c r="L38" s="114" t="s">
        <v>943</v>
      </c>
      <c r="M38" s="115" t="s">
        <v>943</v>
      </c>
      <c r="N38" s="105" t="s">
        <v>942</v>
      </c>
      <c r="O38" s="114"/>
      <c r="P38" s="115"/>
      <c r="Q38" s="105"/>
      <c r="R38" s="114"/>
      <c r="S38" s="115"/>
    </row>
    <row r="39" spans="2:19" ht="29.25" customHeight="1" x14ac:dyDescent="0.15">
      <c r="B39" s="313"/>
      <c r="C39" s="327"/>
      <c r="D39" s="154">
        <v>26</v>
      </c>
      <c r="E39" s="107" t="s">
        <v>978</v>
      </c>
      <c r="F39" s="108" t="s">
        <v>942</v>
      </c>
      <c r="G39" s="109" t="s">
        <v>913</v>
      </c>
      <c r="H39" s="110" t="s">
        <v>913</v>
      </c>
      <c r="I39" s="111" t="s">
        <v>968</v>
      </c>
      <c r="J39" s="139" t="s">
        <v>945</v>
      </c>
      <c r="K39" s="113" t="s">
        <v>943</v>
      </c>
      <c r="L39" s="114" t="s">
        <v>943</v>
      </c>
      <c r="M39" s="115" t="s">
        <v>943</v>
      </c>
      <c r="N39" s="105"/>
      <c r="O39" s="114"/>
      <c r="P39" s="115" t="s">
        <v>942</v>
      </c>
      <c r="Q39" s="105"/>
      <c r="R39" s="114"/>
      <c r="S39" s="115"/>
    </row>
    <row r="40" spans="2:19" ht="29.25" customHeight="1" x14ac:dyDescent="0.15">
      <c r="B40" s="313"/>
      <c r="C40" s="327"/>
      <c r="D40" s="154">
        <v>27</v>
      </c>
      <c r="E40" s="107" t="s">
        <v>979</v>
      </c>
      <c r="F40" s="108" t="s">
        <v>942</v>
      </c>
      <c r="G40" s="109"/>
      <c r="H40" s="110"/>
      <c r="I40" s="111" t="s">
        <v>968</v>
      </c>
      <c r="J40" s="139" t="s">
        <v>945</v>
      </c>
      <c r="K40" s="113"/>
      <c r="L40" s="114" t="s">
        <v>943</v>
      </c>
      <c r="M40" s="115" t="s">
        <v>943</v>
      </c>
      <c r="N40" s="105"/>
      <c r="O40" s="114" t="s">
        <v>942</v>
      </c>
      <c r="P40" s="115"/>
      <c r="Q40" s="105"/>
      <c r="R40" s="114"/>
      <c r="S40" s="115"/>
    </row>
    <row r="41" spans="2:19" ht="29.25" customHeight="1" x14ac:dyDescent="0.15">
      <c r="B41" s="313"/>
      <c r="C41" s="327"/>
      <c r="D41" s="154">
        <v>28</v>
      </c>
      <c r="E41" s="107" t="s">
        <v>980</v>
      </c>
      <c r="F41" s="108" t="s">
        <v>942</v>
      </c>
      <c r="G41" s="173"/>
      <c r="H41" s="174"/>
      <c r="I41" s="111"/>
      <c r="J41" s="139" t="s">
        <v>945</v>
      </c>
      <c r="K41" s="113" t="s">
        <v>943</v>
      </c>
      <c r="L41" s="114" t="s">
        <v>943</v>
      </c>
      <c r="M41" s="115" t="s">
        <v>943</v>
      </c>
      <c r="N41" s="105" t="s">
        <v>942</v>
      </c>
      <c r="O41" s="114" t="s">
        <v>942</v>
      </c>
      <c r="P41" s="115"/>
      <c r="Q41" s="105"/>
      <c r="R41" s="114"/>
      <c r="S41" s="115"/>
    </row>
    <row r="42" spans="2:19" ht="29.25" customHeight="1" x14ac:dyDescent="0.15">
      <c r="B42" s="313"/>
      <c r="C42" s="327"/>
      <c r="D42" s="106">
        <v>29</v>
      </c>
      <c r="E42" s="107" t="s">
        <v>981</v>
      </c>
      <c r="F42" s="108" t="s">
        <v>942</v>
      </c>
      <c r="G42" s="109" t="s">
        <v>942</v>
      </c>
      <c r="H42" s="174"/>
      <c r="I42" s="111"/>
      <c r="J42" s="112" t="s">
        <v>945</v>
      </c>
      <c r="K42" s="113" t="s">
        <v>943</v>
      </c>
      <c r="L42" s="114" t="s">
        <v>943</v>
      </c>
      <c r="M42" s="115" t="s">
        <v>943</v>
      </c>
      <c r="N42" s="105" t="s">
        <v>942</v>
      </c>
      <c r="O42" s="114"/>
      <c r="P42" s="115"/>
      <c r="Q42" s="105"/>
      <c r="R42" s="114"/>
      <c r="S42" s="115"/>
    </row>
    <row r="43" spans="2:19" ht="29.25" customHeight="1" thickBot="1" x14ac:dyDescent="0.2">
      <c r="B43" s="322"/>
      <c r="C43" s="328"/>
      <c r="D43" s="175">
        <v>30</v>
      </c>
      <c r="E43" s="176" t="s">
        <v>982</v>
      </c>
      <c r="F43" s="127"/>
      <c r="G43" s="128" t="s">
        <v>942</v>
      </c>
      <c r="H43" s="129" t="s">
        <v>942</v>
      </c>
      <c r="I43" s="130"/>
      <c r="J43" s="177" t="s">
        <v>945</v>
      </c>
      <c r="K43" s="132" t="s">
        <v>943</v>
      </c>
      <c r="L43" s="133" t="s">
        <v>943</v>
      </c>
      <c r="M43" s="134" t="s">
        <v>943</v>
      </c>
      <c r="N43" s="135" t="s">
        <v>942</v>
      </c>
      <c r="O43" s="133" t="s">
        <v>942</v>
      </c>
      <c r="P43" s="134"/>
      <c r="Q43" s="135"/>
      <c r="R43" s="133"/>
      <c r="S43" s="134"/>
    </row>
    <row r="44" spans="2:19" ht="37.5" customHeight="1" thickTop="1" x14ac:dyDescent="0.15">
      <c r="B44" s="321" t="s">
        <v>983</v>
      </c>
      <c r="C44" s="323" t="s">
        <v>984</v>
      </c>
      <c r="D44" s="94">
        <v>31</v>
      </c>
      <c r="E44" s="136" t="s">
        <v>985</v>
      </c>
      <c r="F44" s="96" t="s">
        <v>942</v>
      </c>
      <c r="G44" s="97" t="s">
        <v>913</v>
      </c>
      <c r="H44" s="98" t="s">
        <v>913</v>
      </c>
      <c r="I44" s="99" t="s">
        <v>968</v>
      </c>
      <c r="J44" s="137" t="s">
        <v>945</v>
      </c>
      <c r="K44" s="101" t="s">
        <v>943</v>
      </c>
      <c r="L44" s="102" t="s">
        <v>943</v>
      </c>
      <c r="M44" s="103" t="s">
        <v>943</v>
      </c>
      <c r="N44" s="104" t="s">
        <v>942</v>
      </c>
      <c r="O44" s="102" t="s">
        <v>942</v>
      </c>
      <c r="P44" s="103" t="s">
        <v>942</v>
      </c>
      <c r="Q44" s="104"/>
      <c r="R44" s="102"/>
      <c r="S44" s="103"/>
    </row>
    <row r="45" spans="2:19" s="178" customFormat="1" ht="29.25" customHeight="1" x14ac:dyDescent="0.15">
      <c r="B45" s="313"/>
      <c r="C45" s="324"/>
      <c r="D45" s="154">
        <v>32</v>
      </c>
      <c r="E45" s="152" t="s">
        <v>986</v>
      </c>
      <c r="F45" s="179" t="s">
        <v>942</v>
      </c>
      <c r="G45" s="180" t="s">
        <v>913</v>
      </c>
      <c r="H45" s="181" t="s">
        <v>913</v>
      </c>
      <c r="I45" s="182"/>
      <c r="J45" s="139" t="s">
        <v>945</v>
      </c>
      <c r="K45" s="183" t="s">
        <v>943</v>
      </c>
      <c r="L45" s="184" t="s">
        <v>943</v>
      </c>
      <c r="M45" s="185" t="s">
        <v>943</v>
      </c>
      <c r="N45" s="186" t="s">
        <v>942</v>
      </c>
      <c r="O45" s="114"/>
      <c r="P45" s="115"/>
      <c r="Q45" s="186"/>
      <c r="R45" s="187"/>
      <c r="S45" s="188"/>
    </row>
    <row r="46" spans="2:19" s="178" customFormat="1" ht="37.5" customHeight="1" x14ac:dyDescent="0.15">
      <c r="B46" s="313"/>
      <c r="C46" s="324"/>
      <c r="D46" s="154">
        <v>33</v>
      </c>
      <c r="E46" s="117" t="s">
        <v>987</v>
      </c>
      <c r="F46" s="179" t="s">
        <v>942</v>
      </c>
      <c r="G46" s="180" t="s">
        <v>913</v>
      </c>
      <c r="H46" s="181" t="s">
        <v>913</v>
      </c>
      <c r="I46" s="182"/>
      <c r="J46" s="139"/>
      <c r="K46" s="189"/>
      <c r="L46" s="184" t="s">
        <v>943</v>
      </c>
      <c r="M46" s="185" t="s">
        <v>943</v>
      </c>
      <c r="N46" s="190"/>
      <c r="O46" s="187" t="s">
        <v>942</v>
      </c>
      <c r="P46" s="188"/>
      <c r="Q46" s="186"/>
      <c r="R46" s="187"/>
      <c r="S46" s="188"/>
    </row>
    <row r="47" spans="2:19" ht="29.25" customHeight="1" x14ac:dyDescent="0.15">
      <c r="B47" s="313"/>
      <c r="C47" s="329"/>
      <c r="D47" s="191">
        <v>34</v>
      </c>
      <c r="E47" s="141" t="s">
        <v>988</v>
      </c>
      <c r="F47" s="142" t="s">
        <v>942</v>
      </c>
      <c r="G47" s="143" t="s">
        <v>913</v>
      </c>
      <c r="H47" s="192" t="s">
        <v>913</v>
      </c>
      <c r="I47" s="145" t="s">
        <v>968</v>
      </c>
      <c r="J47" s="146" t="s">
        <v>945</v>
      </c>
      <c r="K47" s="147"/>
      <c r="L47" s="148" t="s">
        <v>943</v>
      </c>
      <c r="M47" s="149" t="s">
        <v>943</v>
      </c>
      <c r="N47" s="150"/>
      <c r="O47" s="148"/>
      <c r="P47" s="149" t="s">
        <v>942</v>
      </c>
      <c r="Q47" s="150"/>
      <c r="R47" s="148"/>
      <c r="S47" s="149"/>
    </row>
    <row r="48" spans="2:19" ht="29.25" customHeight="1" x14ac:dyDescent="0.15">
      <c r="B48" s="313"/>
      <c r="C48" s="330" t="s">
        <v>989</v>
      </c>
      <c r="D48" s="193">
        <v>35</v>
      </c>
      <c r="E48" s="107" t="s">
        <v>990</v>
      </c>
      <c r="F48" s="108" t="s">
        <v>942</v>
      </c>
      <c r="G48" s="109" t="s">
        <v>913</v>
      </c>
      <c r="H48" s="110" t="s">
        <v>913</v>
      </c>
      <c r="I48" s="111" t="s">
        <v>968</v>
      </c>
      <c r="J48" s="139"/>
      <c r="K48" s="194"/>
      <c r="L48" s="195" t="s">
        <v>943</v>
      </c>
      <c r="M48" s="196" t="s">
        <v>943</v>
      </c>
      <c r="N48" s="197"/>
      <c r="O48" s="195"/>
      <c r="P48" s="196" t="s">
        <v>942</v>
      </c>
      <c r="Q48" s="197"/>
      <c r="R48" s="195"/>
      <c r="S48" s="196"/>
    </row>
    <row r="49" spans="2:19" ht="29.25" customHeight="1" x14ac:dyDescent="0.15">
      <c r="B49" s="313"/>
      <c r="C49" s="330"/>
      <c r="D49" s="193">
        <v>36</v>
      </c>
      <c r="E49" s="107" t="s">
        <v>991</v>
      </c>
      <c r="F49" s="108" t="s">
        <v>942</v>
      </c>
      <c r="G49" s="109" t="s">
        <v>913</v>
      </c>
      <c r="H49" s="110" t="s">
        <v>913</v>
      </c>
      <c r="I49" s="111"/>
      <c r="J49" s="139" t="s">
        <v>945</v>
      </c>
      <c r="K49" s="113" t="s">
        <v>943</v>
      </c>
      <c r="L49" s="114" t="s">
        <v>943</v>
      </c>
      <c r="M49" s="115" t="s">
        <v>943</v>
      </c>
      <c r="N49" s="105" t="s">
        <v>942</v>
      </c>
      <c r="O49" s="114"/>
      <c r="P49" s="115"/>
      <c r="Q49" s="105"/>
      <c r="R49" s="114"/>
      <c r="S49" s="115"/>
    </row>
    <row r="50" spans="2:19" ht="29.25" customHeight="1" x14ac:dyDescent="0.15">
      <c r="B50" s="313"/>
      <c r="C50" s="330"/>
      <c r="D50" s="193">
        <v>37</v>
      </c>
      <c r="E50" s="107" t="s">
        <v>1267</v>
      </c>
      <c r="F50" s="108" t="s">
        <v>942</v>
      </c>
      <c r="G50" s="109" t="s">
        <v>913</v>
      </c>
      <c r="H50" s="110" t="s">
        <v>913</v>
      </c>
      <c r="I50" s="111" t="s">
        <v>968</v>
      </c>
      <c r="J50" s="139" t="s">
        <v>945</v>
      </c>
      <c r="K50" s="113"/>
      <c r="L50" s="114" t="s">
        <v>943</v>
      </c>
      <c r="M50" s="115" t="s">
        <v>943</v>
      </c>
      <c r="N50" s="105"/>
      <c r="O50" s="114" t="s">
        <v>942</v>
      </c>
      <c r="P50" s="115" t="s">
        <v>942</v>
      </c>
      <c r="Q50" s="105"/>
      <c r="R50" s="114"/>
      <c r="S50" s="115"/>
    </row>
    <row r="51" spans="2:19" ht="29.25" customHeight="1" x14ac:dyDescent="0.15">
      <c r="B51" s="313"/>
      <c r="C51" s="330"/>
      <c r="D51" s="193">
        <v>38</v>
      </c>
      <c r="E51" s="198" t="s">
        <v>992</v>
      </c>
      <c r="F51" s="108" t="s">
        <v>942</v>
      </c>
      <c r="G51" s="109" t="s">
        <v>913</v>
      </c>
      <c r="H51" s="110" t="s">
        <v>913</v>
      </c>
      <c r="I51" s="111" t="s">
        <v>968</v>
      </c>
      <c r="J51" s="116" t="s">
        <v>945</v>
      </c>
      <c r="K51" s="113" t="s">
        <v>943</v>
      </c>
      <c r="L51" s="114" t="s">
        <v>943</v>
      </c>
      <c r="M51" s="115" t="s">
        <v>943</v>
      </c>
      <c r="N51" s="105"/>
      <c r="O51" s="114"/>
      <c r="P51" s="115" t="s">
        <v>942</v>
      </c>
      <c r="Q51" s="105"/>
      <c r="R51" s="114"/>
      <c r="S51" s="115"/>
    </row>
    <row r="52" spans="2:19" ht="29.25" customHeight="1" x14ac:dyDescent="0.15">
      <c r="B52" s="313"/>
      <c r="C52" s="330"/>
      <c r="D52" s="199">
        <v>39</v>
      </c>
      <c r="E52" s="160" t="s">
        <v>993</v>
      </c>
      <c r="F52" s="120" t="s">
        <v>942</v>
      </c>
      <c r="G52" s="121" t="s">
        <v>913</v>
      </c>
      <c r="H52" s="122" t="s">
        <v>913</v>
      </c>
      <c r="I52" s="123" t="s">
        <v>968</v>
      </c>
      <c r="J52" s="200" t="s">
        <v>945</v>
      </c>
      <c r="K52" s="113" t="s">
        <v>946</v>
      </c>
      <c r="L52" s="114" t="s">
        <v>943</v>
      </c>
      <c r="M52" s="115" t="s">
        <v>943</v>
      </c>
      <c r="N52" s="105" t="s">
        <v>942</v>
      </c>
      <c r="O52" s="114" t="s">
        <v>942</v>
      </c>
      <c r="P52" s="115" t="s">
        <v>942</v>
      </c>
      <c r="Q52" s="105"/>
      <c r="R52" s="114"/>
      <c r="S52" s="115"/>
    </row>
    <row r="53" spans="2:19" ht="29.25" customHeight="1" x14ac:dyDescent="0.15">
      <c r="B53" s="313"/>
      <c r="C53" s="330"/>
      <c r="D53" s="193">
        <v>40</v>
      </c>
      <c r="E53" s="107" t="s">
        <v>994</v>
      </c>
      <c r="F53" s="108"/>
      <c r="G53" s="109" t="s">
        <v>942</v>
      </c>
      <c r="H53" s="174"/>
      <c r="I53" s="111"/>
      <c r="J53" s="139" t="s">
        <v>945</v>
      </c>
      <c r="K53" s="113"/>
      <c r="L53" s="114" t="s">
        <v>943</v>
      </c>
      <c r="M53" s="115" t="s">
        <v>943</v>
      </c>
      <c r="N53" s="105"/>
      <c r="O53" s="114" t="s">
        <v>942</v>
      </c>
      <c r="P53" s="115"/>
      <c r="Q53" s="105"/>
      <c r="R53" s="114"/>
      <c r="S53" s="115"/>
    </row>
    <row r="54" spans="2:19" ht="29.25" customHeight="1" thickBot="1" x14ac:dyDescent="0.2">
      <c r="B54" s="322"/>
      <c r="C54" s="331"/>
      <c r="D54" s="201">
        <v>41</v>
      </c>
      <c r="E54" s="176" t="s">
        <v>995</v>
      </c>
      <c r="F54" s="127"/>
      <c r="G54" s="202"/>
      <c r="H54" s="129" t="s">
        <v>942</v>
      </c>
      <c r="I54" s="130"/>
      <c r="J54" s="177" t="s">
        <v>945</v>
      </c>
      <c r="K54" s="132" t="s">
        <v>946</v>
      </c>
      <c r="L54" s="133" t="s">
        <v>943</v>
      </c>
      <c r="M54" s="134" t="s">
        <v>943</v>
      </c>
      <c r="N54" s="135"/>
      <c r="O54" s="133" t="s">
        <v>942</v>
      </c>
      <c r="P54" s="134"/>
      <c r="Q54" s="135"/>
      <c r="R54" s="114"/>
      <c r="S54" s="134"/>
    </row>
    <row r="55" spans="2:19" s="178" customFormat="1" ht="33.75" customHeight="1" thickTop="1" x14ac:dyDescent="0.15">
      <c r="B55" s="332" t="s">
        <v>996</v>
      </c>
      <c r="C55" s="335" t="s">
        <v>997</v>
      </c>
      <c r="D55" s="203">
        <v>42</v>
      </c>
      <c r="E55" s="204" t="s">
        <v>998</v>
      </c>
      <c r="F55" s="205" t="s">
        <v>942</v>
      </c>
      <c r="G55" s="206" t="s">
        <v>913</v>
      </c>
      <c r="H55" s="207" t="s">
        <v>913</v>
      </c>
      <c r="I55" s="208"/>
      <c r="J55" s="100" t="s">
        <v>945</v>
      </c>
      <c r="K55" s="209" t="s">
        <v>943</v>
      </c>
      <c r="L55" s="210" t="s">
        <v>943</v>
      </c>
      <c r="M55" s="211" t="s">
        <v>943</v>
      </c>
      <c r="N55" s="212" t="s">
        <v>942</v>
      </c>
      <c r="O55" s="210"/>
      <c r="P55" s="211"/>
      <c r="Q55" s="212"/>
      <c r="R55" s="210"/>
      <c r="S55" s="211"/>
    </row>
    <row r="56" spans="2:19" s="178" customFormat="1" ht="33.75" customHeight="1" x14ac:dyDescent="0.15">
      <c r="B56" s="333"/>
      <c r="C56" s="336"/>
      <c r="D56" s="154">
        <v>43</v>
      </c>
      <c r="E56" s="213" t="s">
        <v>999</v>
      </c>
      <c r="F56" s="214" t="s">
        <v>942</v>
      </c>
      <c r="G56" s="215" t="s">
        <v>913</v>
      </c>
      <c r="H56" s="216" t="s">
        <v>913</v>
      </c>
      <c r="I56" s="217"/>
      <c r="J56" s="139" t="s">
        <v>945</v>
      </c>
      <c r="K56" s="218" t="s">
        <v>943</v>
      </c>
      <c r="L56" s="184" t="s">
        <v>943</v>
      </c>
      <c r="M56" s="185" t="s">
        <v>943</v>
      </c>
      <c r="N56" s="219" t="s">
        <v>913</v>
      </c>
      <c r="O56" s="184"/>
      <c r="P56" s="185"/>
      <c r="Q56" s="219"/>
      <c r="R56" s="184"/>
      <c r="S56" s="185"/>
    </row>
    <row r="57" spans="2:19" s="178" customFormat="1" ht="33.75" customHeight="1" x14ac:dyDescent="0.15">
      <c r="B57" s="334"/>
      <c r="C57" s="337"/>
      <c r="D57" s="220">
        <v>44</v>
      </c>
      <c r="E57" s="221" t="s">
        <v>1000</v>
      </c>
      <c r="F57" s="222" t="s">
        <v>942</v>
      </c>
      <c r="G57" s="223" t="s">
        <v>913</v>
      </c>
      <c r="H57" s="224" t="s">
        <v>913</v>
      </c>
      <c r="I57" s="225"/>
      <c r="J57" s="226" t="s">
        <v>945</v>
      </c>
      <c r="K57" s="227" t="s">
        <v>943</v>
      </c>
      <c r="L57" s="228" t="s">
        <v>943</v>
      </c>
      <c r="M57" s="229" t="s">
        <v>943</v>
      </c>
      <c r="N57" s="230" t="s">
        <v>942</v>
      </c>
      <c r="O57" s="228"/>
      <c r="P57" s="229"/>
      <c r="Q57" s="230"/>
      <c r="R57" s="228"/>
      <c r="S57" s="229"/>
    </row>
    <row r="58" spans="2:19" ht="6.75" customHeight="1" x14ac:dyDescent="0.15">
      <c r="B58" s="231"/>
      <c r="C58" s="232"/>
      <c r="D58" s="233"/>
      <c r="E58" s="234"/>
      <c r="F58" s="235"/>
      <c r="G58" s="236"/>
      <c r="H58" s="236"/>
      <c r="I58" s="235"/>
      <c r="J58" s="237"/>
      <c r="K58" s="81"/>
      <c r="L58" s="81"/>
      <c r="M58" s="81"/>
      <c r="N58" s="81"/>
      <c r="O58" s="81"/>
      <c r="P58" s="81"/>
      <c r="Q58" s="81"/>
      <c r="R58" s="81"/>
      <c r="S58" s="81"/>
    </row>
    <row r="59" spans="2:19" s="42" customFormat="1" ht="18.75" customHeight="1" x14ac:dyDescent="0.15">
      <c r="E59" s="238" t="s">
        <v>1001</v>
      </c>
      <c r="F59" s="239"/>
      <c r="G59" s="239"/>
      <c r="H59" s="239"/>
      <c r="I59" s="239"/>
      <c r="J59" s="240"/>
      <c r="K59"/>
      <c r="L59"/>
      <c r="M59"/>
      <c r="N59" s="82"/>
      <c r="O59" s="338" t="s">
        <v>1002</v>
      </c>
      <c r="P59" s="338"/>
      <c r="Q59" s="338"/>
      <c r="R59" s="338"/>
      <c r="S59" s="338"/>
    </row>
    <row r="60" spans="2:19" ht="18.75" customHeight="1" x14ac:dyDescent="0.15">
      <c r="E60" s="70" t="s">
        <v>1003</v>
      </c>
      <c r="J60" s="241"/>
      <c r="N60" s="82"/>
      <c r="O60" s="338"/>
      <c r="P60" s="338"/>
      <c r="Q60" s="338"/>
      <c r="R60" s="338"/>
      <c r="S60" s="338"/>
    </row>
    <row r="61" spans="2:19" ht="18.75" customHeight="1" x14ac:dyDescent="0.15">
      <c r="E61" s="70" t="s">
        <v>1004</v>
      </c>
      <c r="J61" s="241"/>
      <c r="N61" s="82"/>
      <c r="O61" s="339" t="s">
        <v>1005</v>
      </c>
      <c r="P61" s="339"/>
      <c r="Q61" s="339"/>
      <c r="R61" s="339"/>
      <c r="S61" s="339"/>
    </row>
    <row r="62" spans="2:19" ht="18.75" customHeight="1" x14ac:dyDescent="0.15">
      <c r="E62" s="242" t="s">
        <v>1006</v>
      </c>
      <c r="J62" s="241"/>
      <c r="N62" s="82"/>
      <c r="O62" s="339"/>
      <c r="P62" s="339"/>
      <c r="Q62" s="339"/>
      <c r="R62" s="339"/>
      <c r="S62" s="339"/>
    </row>
    <row r="63" spans="2:19" ht="18.75" customHeight="1" x14ac:dyDescent="0.15">
      <c r="E63" s="70" t="s">
        <v>1007</v>
      </c>
      <c r="J63" s="241"/>
      <c r="N63" s="82"/>
      <c r="O63" s="339" t="s">
        <v>1008</v>
      </c>
      <c r="P63" s="339"/>
      <c r="Q63" s="339"/>
      <c r="R63" s="339"/>
      <c r="S63" s="339"/>
    </row>
    <row r="64" spans="2:19" ht="18.75" customHeight="1" x14ac:dyDescent="0.15">
      <c r="E64" s="70" t="s">
        <v>1009</v>
      </c>
      <c r="J64" s="241"/>
      <c r="O64" s="339"/>
      <c r="P64" s="339"/>
      <c r="Q64" s="339"/>
      <c r="R64" s="339"/>
      <c r="S64" s="339"/>
    </row>
    <row r="65" spans="5:10" ht="18.75" customHeight="1" x14ac:dyDescent="0.15">
      <c r="E65" s="243"/>
      <c r="J65" s="241"/>
    </row>
  </sheetData>
  <mergeCells count="39">
    <mergeCell ref="B55:B57"/>
    <mergeCell ref="C55:C57"/>
    <mergeCell ref="O59:S60"/>
    <mergeCell ref="O61:S62"/>
    <mergeCell ref="O63:S64"/>
    <mergeCell ref="B34:B43"/>
    <mergeCell ref="C34:C37"/>
    <mergeCell ref="C38:C43"/>
    <mergeCell ref="B44:B54"/>
    <mergeCell ref="C44:C47"/>
    <mergeCell ref="C48:C54"/>
    <mergeCell ref="Q9:Q13"/>
    <mergeCell ref="R9:R13"/>
    <mergeCell ref="S9:S13"/>
    <mergeCell ref="B14:B22"/>
    <mergeCell ref="C14:C22"/>
    <mergeCell ref="O9:O13"/>
    <mergeCell ref="P9:P13"/>
    <mergeCell ref="B23:B33"/>
    <mergeCell ref="C23:C30"/>
    <mergeCell ref="C31:C33"/>
    <mergeCell ref="C6:C10"/>
    <mergeCell ref="K8:M8"/>
    <mergeCell ref="B1:S1"/>
    <mergeCell ref="L2:S2"/>
    <mergeCell ref="C3:E5"/>
    <mergeCell ref="F3:F13"/>
    <mergeCell ref="G3:G13"/>
    <mergeCell ref="H3:H13"/>
    <mergeCell ref="I3:I13"/>
    <mergeCell ref="J3:S4"/>
    <mergeCell ref="J5:J13"/>
    <mergeCell ref="K5:S7"/>
    <mergeCell ref="N8:P8"/>
    <mergeCell ref="Q8:S8"/>
    <mergeCell ref="K9:K13"/>
    <mergeCell ref="L9:L13"/>
    <mergeCell ref="M9:M13"/>
    <mergeCell ref="N9:N13"/>
  </mergeCells>
  <phoneticPr fontId="3"/>
  <printOptions horizontalCentered="1"/>
  <pageMargins left="0.39370078740157483" right="0.39370078740157483" top="0.78740157480314965" bottom="0.39370078740157483" header="0.31496062992125984" footer="0.31496062992125984"/>
  <pageSetup paperSize="8" scale="66"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38"/>
  <sheetViews>
    <sheetView workbookViewId="0">
      <pane xSplit="3" ySplit="1" topLeftCell="D2" activePane="bottomRight" state="frozen"/>
      <selection pane="topRight" activeCell="D1" sqref="D1"/>
      <selection pane="bottomLeft" activeCell="A2" sqref="A2"/>
      <selection pane="bottomRight" activeCell="C5" sqref="C5"/>
    </sheetView>
  </sheetViews>
  <sheetFormatPr defaultColWidth="38.375" defaultRowHeight="13.5" x14ac:dyDescent="0.15"/>
  <cols>
    <col min="1" max="1" width="5" bestFit="1" customWidth="1"/>
    <col min="2" max="2" width="15.125" bestFit="1" customWidth="1"/>
    <col min="3" max="3" width="23.875" bestFit="1" customWidth="1"/>
    <col min="4" max="4" width="68.625" customWidth="1"/>
    <col min="5" max="5" width="63.75" bestFit="1" customWidth="1"/>
    <col min="6" max="6" width="37.125" customWidth="1"/>
    <col min="7" max="7" width="13.625" bestFit="1" customWidth="1"/>
    <col min="8" max="8" width="13.625" customWidth="1"/>
    <col min="9" max="9" width="9.75" bestFit="1" customWidth="1"/>
    <col min="10" max="10" width="3" bestFit="1" customWidth="1"/>
  </cols>
  <sheetData>
    <row r="1" spans="1:10" x14ac:dyDescent="0.15">
      <c r="A1" s="44" t="s">
        <v>7</v>
      </c>
      <c r="B1" s="44" t="s">
        <v>1161</v>
      </c>
      <c r="C1" s="44" t="s">
        <v>577</v>
      </c>
      <c r="D1" s="44" t="s">
        <v>1162</v>
      </c>
      <c r="E1" s="44" t="s">
        <v>1163</v>
      </c>
      <c r="F1" s="44" t="s">
        <v>1164</v>
      </c>
      <c r="G1" s="43" t="s">
        <v>1165</v>
      </c>
      <c r="H1" s="43" t="s">
        <v>1166</v>
      </c>
      <c r="I1" s="43" t="s">
        <v>578</v>
      </c>
      <c r="J1" s="45"/>
    </row>
    <row r="2" spans="1:10" ht="36" x14ac:dyDescent="0.15">
      <c r="A2" s="43">
        <v>111</v>
      </c>
      <c r="B2" s="58" t="s">
        <v>1072</v>
      </c>
      <c r="C2" s="59" t="s">
        <v>1073</v>
      </c>
      <c r="D2" s="60" t="s">
        <v>1074</v>
      </c>
      <c r="E2" s="60" t="s">
        <v>1075</v>
      </c>
      <c r="F2" s="60" t="s">
        <v>1076</v>
      </c>
      <c r="G2" s="60" t="s">
        <v>579</v>
      </c>
      <c r="H2" s="60"/>
      <c r="I2" s="60" t="s">
        <v>1077</v>
      </c>
      <c r="J2" s="52" t="s">
        <v>1167</v>
      </c>
    </row>
    <row r="3" spans="1:10" ht="36" x14ac:dyDescent="0.15">
      <c r="A3" s="43">
        <v>112</v>
      </c>
      <c r="B3" s="61" t="s">
        <v>1078</v>
      </c>
      <c r="C3" s="59" t="s">
        <v>1073</v>
      </c>
      <c r="D3" s="60" t="s">
        <v>1079</v>
      </c>
      <c r="E3" s="60" t="s">
        <v>1168</v>
      </c>
      <c r="F3" s="60"/>
      <c r="G3" s="60" t="s">
        <v>579</v>
      </c>
      <c r="H3" s="60" t="s">
        <v>1080</v>
      </c>
      <c r="I3" s="60" t="s">
        <v>1081</v>
      </c>
      <c r="J3" s="52" t="s">
        <v>1167</v>
      </c>
    </row>
    <row r="4" spans="1:10" ht="22.5" x14ac:dyDescent="0.15">
      <c r="A4" s="43">
        <v>121</v>
      </c>
      <c r="B4" s="61" t="s">
        <v>1082</v>
      </c>
      <c r="C4" s="59" t="s">
        <v>1185</v>
      </c>
      <c r="D4" s="60" t="s">
        <v>1083</v>
      </c>
      <c r="E4" s="60" t="s">
        <v>1084</v>
      </c>
      <c r="F4" s="60"/>
      <c r="G4" s="60" t="s">
        <v>579</v>
      </c>
      <c r="H4" s="60"/>
      <c r="I4" s="60" t="s">
        <v>1085</v>
      </c>
      <c r="J4" s="52" t="s">
        <v>1169</v>
      </c>
    </row>
    <row r="5" spans="1:10" ht="22.5" x14ac:dyDescent="0.15">
      <c r="A5" s="43">
        <v>122</v>
      </c>
      <c r="B5" s="61" t="s">
        <v>1086</v>
      </c>
      <c r="C5" s="59" t="s">
        <v>1185</v>
      </c>
      <c r="D5" s="60" t="s">
        <v>20</v>
      </c>
      <c r="E5" s="60" t="s">
        <v>1170</v>
      </c>
      <c r="F5" s="60"/>
      <c r="G5" s="60" t="s">
        <v>579</v>
      </c>
      <c r="H5" s="60"/>
      <c r="I5" s="60" t="s">
        <v>1087</v>
      </c>
      <c r="J5" s="52" t="s">
        <v>1169</v>
      </c>
    </row>
    <row r="6" spans="1:10" x14ac:dyDescent="0.15">
      <c r="A6" s="43">
        <v>131</v>
      </c>
      <c r="B6" s="61" t="s">
        <v>1082</v>
      </c>
      <c r="C6" s="59" t="s">
        <v>1154</v>
      </c>
      <c r="D6" s="60" t="s">
        <v>899</v>
      </c>
      <c r="E6" s="60" t="s">
        <v>1088</v>
      </c>
      <c r="F6" s="60"/>
      <c r="G6" s="60" t="s">
        <v>579</v>
      </c>
      <c r="H6" s="60"/>
      <c r="I6" s="60" t="s">
        <v>1171</v>
      </c>
      <c r="J6" s="52" t="s">
        <v>1155</v>
      </c>
    </row>
    <row r="7" spans="1:10" x14ac:dyDescent="0.15">
      <c r="A7" s="43">
        <v>132</v>
      </c>
      <c r="B7" s="61" t="s">
        <v>1086</v>
      </c>
      <c r="C7" s="59" t="s">
        <v>1154</v>
      </c>
      <c r="D7" s="60" t="s">
        <v>900</v>
      </c>
      <c r="E7" s="60" t="s">
        <v>1172</v>
      </c>
      <c r="F7" s="60"/>
      <c r="G7" s="60" t="s">
        <v>579</v>
      </c>
      <c r="H7" s="60"/>
      <c r="I7" s="60" t="s">
        <v>580</v>
      </c>
      <c r="J7" s="52" t="s">
        <v>1155</v>
      </c>
    </row>
    <row r="8" spans="1:10" x14ac:dyDescent="0.15">
      <c r="A8" s="43">
        <v>141</v>
      </c>
      <c r="B8" s="61" t="s">
        <v>1089</v>
      </c>
      <c r="C8" s="59" t="s">
        <v>27</v>
      </c>
      <c r="D8" s="60" t="s">
        <v>1090</v>
      </c>
      <c r="E8" s="60" t="s">
        <v>1173</v>
      </c>
      <c r="F8" s="60"/>
      <c r="G8" s="60" t="s">
        <v>579</v>
      </c>
      <c r="H8" s="60"/>
      <c r="I8" s="60" t="s">
        <v>1091</v>
      </c>
      <c r="J8" s="52" t="s">
        <v>1174</v>
      </c>
    </row>
    <row r="9" spans="1:10" x14ac:dyDescent="0.15">
      <c r="A9" s="43">
        <v>142</v>
      </c>
      <c r="B9" s="61" t="s">
        <v>1092</v>
      </c>
      <c r="C9" s="59" t="s">
        <v>27</v>
      </c>
      <c r="D9" s="60" t="s">
        <v>581</v>
      </c>
      <c r="E9" s="60" t="s">
        <v>1175</v>
      </c>
      <c r="F9" s="60"/>
      <c r="G9" s="60" t="s">
        <v>579</v>
      </c>
      <c r="H9" s="60"/>
      <c r="I9" s="60" t="s">
        <v>1171</v>
      </c>
      <c r="J9" s="52" t="s">
        <v>1174</v>
      </c>
    </row>
    <row r="10" spans="1:10" x14ac:dyDescent="0.15">
      <c r="A10" s="43">
        <v>151</v>
      </c>
      <c r="B10" s="61" t="s">
        <v>1093</v>
      </c>
      <c r="C10" s="59" t="s">
        <v>617</v>
      </c>
      <c r="D10" s="60" t="s">
        <v>1094</v>
      </c>
      <c r="E10" s="60"/>
      <c r="F10" s="60"/>
      <c r="G10" s="60" t="s">
        <v>579</v>
      </c>
      <c r="H10" s="60"/>
      <c r="I10" s="60">
        <v>42</v>
      </c>
      <c r="J10" s="52" t="s">
        <v>1176</v>
      </c>
    </row>
    <row r="11" spans="1:10" ht="22.5" x14ac:dyDescent="0.15">
      <c r="A11" s="43">
        <v>152</v>
      </c>
      <c r="B11" s="61" t="s">
        <v>1095</v>
      </c>
      <c r="C11" s="59" t="s">
        <v>617</v>
      </c>
      <c r="D11" s="60" t="s">
        <v>1096</v>
      </c>
      <c r="E11" s="60"/>
      <c r="F11" s="60"/>
      <c r="G11" s="60" t="s">
        <v>579</v>
      </c>
      <c r="H11" s="60"/>
      <c r="I11" s="60" t="s">
        <v>1097</v>
      </c>
      <c r="J11" s="52" t="s">
        <v>1176</v>
      </c>
    </row>
    <row r="12" spans="1:10" ht="22.5" x14ac:dyDescent="0.15">
      <c r="A12" s="43">
        <v>161</v>
      </c>
      <c r="B12" s="61" t="s">
        <v>1098</v>
      </c>
      <c r="C12" s="59" t="s">
        <v>618</v>
      </c>
      <c r="D12" s="60" t="s">
        <v>1099</v>
      </c>
      <c r="E12" s="60" t="s">
        <v>619</v>
      </c>
      <c r="F12" s="60" t="s">
        <v>1177</v>
      </c>
      <c r="G12" s="60" t="s">
        <v>579</v>
      </c>
      <c r="H12" s="60"/>
      <c r="I12" s="60" t="s">
        <v>1100</v>
      </c>
      <c r="J12" s="52" t="s">
        <v>1178</v>
      </c>
    </row>
    <row r="13" spans="1:10" x14ac:dyDescent="0.15">
      <c r="A13" s="43">
        <v>162</v>
      </c>
      <c r="B13" s="61" t="s">
        <v>1156</v>
      </c>
      <c r="C13" s="59" t="s">
        <v>1101</v>
      </c>
      <c r="D13" s="60" t="s">
        <v>1102</v>
      </c>
      <c r="E13" s="60" t="s">
        <v>1179</v>
      </c>
      <c r="F13" s="60"/>
      <c r="G13" s="60" t="s">
        <v>33</v>
      </c>
      <c r="H13" s="60"/>
      <c r="I13" s="60" t="s">
        <v>1103</v>
      </c>
      <c r="J13" s="52" t="s">
        <v>1180</v>
      </c>
    </row>
    <row r="14" spans="1:10" ht="51" x14ac:dyDescent="0.15">
      <c r="A14" s="43">
        <v>171</v>
      </c>
      <c r="B14" s="61" t="s">
        <v>1181</v>
      </c>
      <c r="C14" s="59" t="s">
        <v>1104</v>
      </c>
      <c r="D14" s="60" t="s">
        <v>1105</v>
      </c>
      <c r="E14" s="60" t="s">
        <v>1157</v>
      </c>
      <c r="F14" s="60"/>
      <c r="G14" s="60" t="s">
        <v>646</v>
      </c>
      <c r="H14" s="60"/>
      <c r="I14" s="60" t="s">
        <v>1106</v>
      </c>
      <c r="J14" s="52" t="s">
        <v>1107</v>
      </c>
    </row>
    <row r="15" spans="1:10" ht="25.5" x14ac:dyDescent="0.15">
      <c r="A15" s="43">
        <v>172</v>
      </c>
      <c r="B15" s="61" t="s">
        <v>1108</v>
      </c>
      <c r="C15" s="59" t="s">
        <v>1109</v>
      </c>
      <c r="D15" s="60" t="s">
        <v>1110</v>
      </c>
      <c r="E15" s="60" t="s">
        <v>1111</v>
      </c>
      <c r="F15" s="60" t="s">
        <v>1112</v>
      </c>
      <c r="G15" s="60" t="s">
        <v>647</v>
      </c>
      <c r="H15" s="60"/>
      <c r="I15" s="60" t="s">
        <v>1113</v>
      </c>
      <c r="J15" s="52" t="s">
        <v>1107</v>
      </c>
    </row>
    <row r="16" spans="1:10" ht="22.5" x14ac:dyDescent="0.15">
      <c r="A16" s="43"/>
      <c r="B16" s="61"/>
      <c r="C16" s="59"/>
      <c r="D16" s="60"/>
      <c r="E16" s="60"/>
      <c r="F16" s="60"/>
      <c r="G16" s="60" t="s">
        <v>646</v>
      </c>
      <c r="H16" s="60"/>
      <c r="I16" s="60" t="s">
        <v>1114</v>
      </c>
      <c r="J16" s="52" t="s">
        <v>1107</v>
      </c>
    </row>
    <row r="17" spans="1:10" x14ac:dyDescent="0.15">
      <c r="A17" s="50">
        <v>201</v>
      </c>
      <c r="B17" s="53" t="s">
        <v>1115</v>
      </c>
      <c r="C17" s="51" t="s">
        <v>1116</v>
      </c>
      <c r="D17" s="52" t="s">
        <v>620</v>
      </c>
      <c r="E17" s="52"/>
      <c r="F17" s="52"/>
      <c r="G17" s="52" t="s">
        <v>584</v>
      </c>
      <c r="H17" s="52"/>
      <c r="I17" s="52" t="s">
        <v>1158</v>
      </c>
      <c r="J17" s="52" t="s">
        <v>587</v>
      </c>
    </row>
    <row r="18" spans="1:10" x14ac:dyDescent="0.15">
      <c r="A18" s="50">
        <v>211</v>
      </c>
      <c r="B18" s="53" t="s">
        <v>1117</v>
      </c>
      <c r="C18" s="51" t="s">
        <v>1118</v>
      </c>
      <c r="D18" s="52" t="s">
        <v>1182</v>
      </c>
      <c r="E18" s="52"/>
      <c r="F18" s="52"/>
      <c r="G18" s="52" t="s">
        <v>1119</v>
      </c>
      <c r="H18" s="52"/>
      <c r="I18" s="52" t="s">
        <v>1120</v>
      </c>
      <c r="J18" s="52" t="s">
        <v>588</v>
      </c>
    </row>
    <row r="19" spans="1:10" x14ac:dyDescent="0.15">
      <c r="A19" s="50">
        <v>221</v>
      </c>
      <c r="B19" s="53" t="s">
        <v>1121</v>
      </c>
      <c r="C19" s="51" t="s">
        <v>1118</v>
      </c>
      <c r="D19" s="52" t="s">
        <v>621</v>
      </c>
      <c r="E19" s="54"/>
      <c r="F19" s="52"/>
      <c r="G19" s="52" t="s">
        <v>583</v>
      </c>
      <c r="H19" s="52"/>
      <c r="I19" s="52" t="s">
        <v>622</v>
      </c>
      <c r="J19" s="52" t="s">
        <v>589</v>
      </c>
    </row>
    <row r="20" spans="1:10" x14ac:dyDescent="0.15">
      <c r="A20" s="50">
        <v>231</v>
      </c>
      <c r="B20" s="53" t="s">
        <v>1122</v>
      </c>
      <c r="C20" s="51" t="s">
        <v>1118</v>
      </c>
      <c r="D20" s="52" t="s">
        <v>623</v>
      </c>
      <c r="E20" s="55"/>
      <c r="F20" s="52"/>
      <c r="G20" s="52" t="s">
        <v>586</v>
      </c>
      <c r="H20" s="52"/>
      <c r="I20" s="56" t="s">
        <v>624</v>
      </c>
      <c r="J20" s="52" t="s">
        <v>590</v>
      </c>
    </row>
    <row r="21" spans="1:10" x14ac:dyDescent="0.15">
      <c r="A21" s="50">
        <v>241</v>
      </c>
      <c r="B21" s="53" t="s">
        <v>1123</v>
      </c>
      <c r="C21" s="51" t="s">
        <v>1118</v>
      </c>
      <c r="D21" s="52" t="s">
        <v>625</v>
      </c>
      <c r="E21" s="55"/>
      <c r="F21" s="52"/>
      <c r="G21" s="52" t="s">
        <v>631</v>
      </c>
      <c r="H21" s="52"/>
      <c r="I21" s="56" t="s">
        <v>626</v>
      </c>
      <c r="J21" s="52" t="s">
        <v>591</v>
      </c>
    </row>
    <row r="22" spans="1:10" x14ac:dyDescent="0.15">
      <c r="A22" s="43">
        <v>251</v>
      </c>
      <c r="B22" s="61" t="s">
        <v>1124</v>
      </c>
      <c r="C22" s="59" t="s">
        <v>1118</v>
      </c>
      <c r="D22" s="60" t="s">
        <v>627</v>
      </c>
      <c r="E22" s="55"/>
      <c r="F22" s="52"/>
      <c r="G22" s="52" t="s">
        <v>582</v>
      </c>
      <c r="H22" s="52"/>
      <c r="I22" s="56" t="s">
        <v>628</v>
      </c>
      <c r="J22" s="52" t="s">
        <v>592</v>
      </c>
    </row>
    <row r="23" spans="1:10" x14ac:dyDescent="0.15">
      <c r="A23" s="50">
        <v>261</v>
      </c>
      <c r="B23" s="53" t="s">
        <v>1125</v>
      </c>
      <c r="C23" s="51" t="s">
        <v>1118</v>
      </c>
      <c r="D23" s="52" t="s">
        <v>629</v>
      </c>
      <c r="E23" s="55"/>
      <c r="F23" s="52"/>
      <c r="G23" s="52" t="s">
        <v>579</v>
      </c>
      <c r="H23" s="52" t="s">
        <v>632</v>
      </c>
      <c r="I23" s="56" t="s">
        <v>630</v>
      </c>
      <c r="J23" s="52" t="s">
        <v>593</v>
      </c>
    </row>
    <row r="24" spans="1:10" x14ac:dyDescent="0.15">
      <c r="A24" s="50">
        <v>271</v>
      </c>
      <c r="B24" s="53" t="s">
        <v>1126</v>
      </c>
      <c r="C24" s="51" t="s">
        <v>1118</v>
      </c>
      <c r="D24" s="52" t="s">
        <v>1127</v>
      </c>
      <c r="E24" s="52"/>
      <c r="F24" s="52"/>
      <c r="G24" s="52" t="s">
        <v>633</v>
      </c>
      <c r="H24" s="52"/>
      <c r="I24" s="52" t="s">
        <v>1128</v>
      </c>
      <c r="J24" s="52" t="s">
        <v>594</v>
      </c>
    </row>
    <row r="25" spans="1:10" x14ac:dyDescent="0.15">
      <c r="A25" s="50">
        <v>281</v>
      </c>
      <c r="B25" s="53" t="s">
        <v>1129</v>
      </c>
      <c r="C25" s="51" t="s">
        <v>1118</v>
      </c>
      <c r="D25" s="52" t="s">
        <v>1130</v>
      </c>
      <c r="E25" s="52"/>
      <c r="F25" s="52"/>
      <c r="G25" s="52" t="s">
        <v>585</v>
      </c>
      <c r="H25" s="52"/>
      <c r="I25" s="52" t="s">
        <v>1131</v>
      </c>
      <c r="J25" s="52" t="s">
        <v>595</v>
      </c>
    </row>
    <row r="26" spans="1:10" x14ac:dyDescent="0.15">
      <c r="A26" s="50">
        <v>291</v>
      </c>
      <c r="B26" s="53" t="s">
        <v>1132</v>
      </c>
      <c r="C26" s="51" t="s">
        <v>1118</v>
      </c>
      <c r="D26" s="52" t="s">
        <v>1133</v>
      </c>
      <c r="E26" s="57"/>
      <c r="F26" s="52"/>
      <c r="G26" s="52" t="s">
        <v>585</v>
      </c>
      <c r="H26" s="52"/>
      <c r="I26" s="52" t="s">
        <v>1134</v>
      </c>
      <c r="J26" s="52" t="s">
        <v>596</v>
      </c>
    </row>
    <row r="27" spans="1:10" x14ac:dyDescent="0.15">
      <c r="A27" s="50">
        <v>301</v>
      </c>
      <c r="B27" s="53" t="s">
        <v>1135</v>
      </c>
      <c r="C27" s="51" t="s">
        <v>643</v>
      </c>
      <c r="D27" s="52" t="s">
        <v>1136</v>
      </c>
      <c r="E27" s="62" t="s">
        <v>1137</v>
      </c>
      <c r="F27" s="52"/>
      <c r="G27" s="52" t="s">
        <v>633</v>
      </c>
      <c r="H27" s="52"/>
      <c r="I27" s="52" t="s">
        <v>634</v>
      </c>
      <c r="J27" s="52" t="s">
        <v>597</v>
      </c>
    </row>
    <row r="28" spans="1:10" x14ac:dyDescent="0.15">
      <c r="A28" s="50">
        <v>302</v>
      </c>
      <c r="B28" s="53" t="s">
        <v>1138</v>
      </c>
      <c r="C28" s="51" t="s">
        <v>643</v>
      </c>
      <c r="D28" s="52" t="s">
        <v>1136</v>
      </c>
      <c r="E28" s="52" t="s">
        <v>1139</v>
      </c>
      <c r="F28" s="52"/>
      <c r="G28" s="52" t="s">
        <v>633</v>
      </c>
      <c r="H28" s="52"/>
      <c r="I28" s="52" t="s">
        <v>634</v>
      </c>
      <c r="J28" s="52" t="s">
        <v>598</v>
      </c>
    </row>
    <row r="29" spans="1:10" x14ac:dyDescent="0.15">
      <c r="A29" s="50">
        <v>311</v>
      </c>
      <c r="B29" s="53" t="s">
        <v>1140</v>
      </c>
      <c r="C29" s="51" t="s">
        <v>1116</v>
      </c>
      <c r="D29" s="52" t="s">
        <v>1141</v>
      </c>
      <c r="E29" s="62"/>
      <c r="F29" s="52"/>
      <c r="G29" s="52" t="s">
        <v>633</v>
      </c>
      <c r="H29" s="52"/>
      <c r="I29" s="52" t="s">
        <v>1142</v>
      </c>
      <c r="J29" s="52" t="s">
        <v>599</v>
      </c>
    </row>
    <row r="30" spans="1:10" x14ac:dyDescent="0.15">
      <c r="A30" s="50">
        <v>321</v>
      </c>
      <c r="B30" s="53" t="s">
        <v>1143</v>
      </c>
      <c r="C30" s="51" t="s">
        <v>1118</v>
      </c>
      <c r="D30" s="52" t="s">
        <v>1144</v>
      </c>
      <c r="E30" s="62"/>
      <c r="F30" s="52"/>
      <c r="G30" s="52" t="s">
        <v>579</v>
      </c>
      <c r="H30" s="52"/>
      <c r="I30" s="56" t="s">
        <v>1145</v>
      </c>
      <c r="J30" s="52" t="s">
        <v>600</v>
      </c>
    </row>
    <row r="31" spans="1:10" x14ac:dyDescent="0.15">
      <c r="A31" s="50">
        <v>331</v>
      </c>
      <c r="B31" s="53" t="s">
        <v>1089</v>
      </c>
      <c r="C31" s="51" t="s">
        <v>1118</v>
      </c>
      <c r="D31" s="52" t="s">
        <v>635</v>
      </c>
      <c r="E31" s="52"/>
      <c r="F31" s="52"/>
      <c r="G31" s="52" t="s">
        <v>579</v>
      </c>
      <c r="H31" s="52"/>
      <c r="I31" s="56" t="s">
        <v>636</v>
      </c>
      <c r="J31" s="52" t="s">
        <v>601</v>
      </c>
    </row>
    <row r="32" spans="1:10" x14ac:dyDescent="0.15">
      <c r="A32" s="50">
        <v>341</v>
      </c>
      <c r="B32" s="53" t="s">
        <v>1146</v>
      </c>
      <c r="C32" s="51" t="s">
        <v>643</v>
      </c>
      <c r="D32" s="52" t="s">
        <v>637</v>
      </c>
      <c r="E32" s="52" t="s">
        <v>638</v>
      </c>
      <c r="F32" s="52"/>
      <c r="G32" s="52" t="s">
        <v>579</v>
      </c>
      <c r="H32" s="52"/>
      <c r="I32" s="52" t="s">
        <v>639</v>
      </c>
      <c r="J32" s="52" t="s">
        <v>602</v>
      </c>
    </row>
    <row r="33" spans="1:10" x14ac:dyDescent="0.15">
      <c r="A33" s="50">
        <v>342</v>
      </c>
      <c r="B33" s="53" t="s">
        <v>1147</v>
      </c>
      <c r="C33" s="51" t="s">
        <v>643</v>
      </c>
      <c r="D33" s="52" t="s">
        <v>637</v>
      </c>
      <c r="E33" s="52" t="s">
        <v>640</v>
      </c>
      <c r="F33" s="52"/>
      <c r="G33" s="52" t="s">
        <v>579</v>
      </c>
      <c r="H33" s="52"/>
      <c r="I33" s="52" t="s">
        <v>639</v>
      </c>
      <c r="J33" s="52" t="s">
        <v>603</v>
      </c>
    </row>
    <row r="34" spans="1:10" x14ac:dyDescent="0.15">
      <c r="A34" s="43">
        <v>343</v>
      </c>
      <c r="B34" s="61" t="s">
        <v>1148</v>
      </c>
      <c r="C34" s="51" t="s">
        <v>643</v>
      </c>
      <c r="D34" s="60" t="s">
        <v>637</v>
      </c>
      <c r="E34" s="52" t="s">
        <v>641</v>
      </c>
      <c r="F34" s="52"/>
      <c r="G34" s="52" t="s">
        <v>579</v>
      </c>
      <c r="H34" s="52"/>
      <c r="I34" s="52" t="s">
        <v>639</v>
      </c>
      <c r="J34" s="52" t="s">
        <v>604</v>
      </c>
    </row>
    <row r="35" spans="1:10" x14ac:dyDescent="0.15">
      <c r="A35" s="43">
        <v>344</v>
      </c>
      <c r="B35" s="61" t="s">
        <v>1149</v>
      </c>
      <c r="C35" s="51" t="s">
        <v>643</v>
      </c>
      <c r="D35" s="60" t="s">
        <v>637</v>
      </c>
      <c r="E35" s="52" t="s">
        <v>642</v>
      </c>
      <c r="F35" s="52"/>
      <c r="G35" s="52" t="s">
        <v>579</v>
      </c>
      <c r="H35" s="52"/>
      <c r="I35" s="52" t="s">
        <v>639</v>
      </c>
      <c r="J35" s="52" t="s">
        <v>605</v>
      </c>
    </row>
    <row r="36" spans="1:10" x14ac:dyDescent="0.15">
      <c r="A36" s="50">
        <v>351</v>
      </c>
      <c r="B36" s="53" t="s">
        <v>1150</v>
      </c>
      <c r="C36" s="51" t="s">
        <v>1116</v>
      </c>
      <c r="D36" s="52" t="s">
        <v>644</v>
      </c>
      <c r="E36" s="52"/>
      <c r="F36" s="52"/>
      <c r="G36" s="52" t="s">
        <v>1151</v>
      </c>
      <c r="H36" s="52"/>
      <c r="I36" s="56" t="s">
        <v>1152</v>
      </c>
      <c r="J36" s="52" t="s">
        <v>606</v>
      </c>
    </row>
    <row r="37" spans="1:10" x14ac:dyDescent="0.15">
      <c r="A37" s="50">
        <v>361</v>
      </c>
      <c r="B37" s="53" t="s">
        <v>1153</v>
      </c>
      <c r="C37" s="51" t="s">
        <v>1116</v>
      </c>
      <c r="D37" s="52" t="s">
        <v>645</v>
      </c>
      <c r="E37" s="52"/>
      <c r="F37" s="52"/>
      <c r="G37" s="52" t="s">
        <v>1151</v>
      </c>
      <c r="H37" s="52"/>
      <c r="I37" s="52" t="s">
        <v>1159</v>
      </c>
      <c r="J37" s="52" t="s">
        <v>1160</v>
      </c>
    </row>
    <row r="38" spans="1:10" x14ac:dyDescent="0.15">
      <c r="A38" s="340"/>
      <c r="B38" s="340"/>
      <c r="C38" s="340"/>
      <c r="D38" s="340"/>
      <c r="E38" s="340"/>
      <c r="F38" s="340"/>
      <c r="G38" s="340"/>
      <c r="H38" s="340"/>
      <c r="I38" s="340"/>
    </row>
  </sheetData>
  <mergeCells count="1">
    <mergeCell ref="A38:I38"/>
  </mergeCells>
  <phoneticPr fontId="3"/>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M190"/>
  <sheetViews>
    <sheetView topLeftCell="A61" workbookViewId="0">
      <selection activeCell="A81" sqref="A81"/>
    </sheetView>
  </sheetViews>
  <sheetFormatPr defaultRowHeight="13.5" x14ac:dyDescent="0.15"/>
  <cols>
    <col min="1" max="1" width="29.625" bestFit="1" customWidth="1"/>
    <col min="2" max="5" width="12.375" customWidth="1"/>
  </cols>
  <sheetData>
    <row r="1" spans="1:13" x14ac:dyDescent="0.15">
      <c r="A1" t="s">
        <v>575</v>
      </c>
      <c r="B1" s="64" t="s">
        <v>648</v>
      </c>
      <c r="C1" s="64" t="s">
        <v>648</v>
      </c>
      <c r="D1" s="64" t="s">
        <v>648</v>
      </c>
      <c r="E1" s="64" t="s">
        <v>648</v>
      </c>
      <c r="F1" s="64" t="s">
        <v>648</v>
      </c>
      <c r="I1" s="66" t="s">
        <v>897</v>
      </c>
      <c r="J1" s="68">
        <v>2400</v>
      </c>
      <c r="M1" t="b">
        <f>(TRUE=1)</f>
        <v>0</v>
      </c>
    </row>
    <row r="2" spans="1:13" x14ac:dyDescent="0.15">
      <c r="A2" t="s">
        <v>576</v>
      </c>
      <c r="B2" s="64" t="s">
        <v>649</v>
      </c>
      <c r="C2" s="64" t="s">
        <v>649</v>
      </c>
      <c r="D2" s="64" t="s">
        <v>649</v>
      </c>
      <c r="E2" s="64" t="s">
        <v>649</v>
      </c>
      <c r="F2" s="64" t="s">
        <v>649</v>
      </c>
      <c r="I2" s="67" t="s">
        <v>898</v>
      </c>
      <c r="J2" s="63">
        <v>1</v>
      </c>
      <c r="K2" s="63">
        <f>IF(OR(J2=1,J2=3,J2=5,J2=7,J2=8,J2=10,J2=12),31,IF(J2&lt;&gt;2,30,IF(MOD($J$1,4)&lt;&gt;0,28,IF(MOD($J$1,400)=0,29,IF(MOD($J$1,100)=0,28,29)))))</f>
        <v>31</v>
      </c>
    </row>
    <row r="3" spans="1:13" x14ac:dyDescent="0.15">
      <c r="B3" s="64" t="s">
        <v>650</v>
      </c>
      <c r="C3" s="64" t="s">
        <v>650</v>
      </c>
      <c r="D3" s="64" t="s">
        <v>650</v>
      </c>
      <c r="E3" s="64" t="s">
        <v>650</v>
      </c>
      <c r="F3" s="64" t="s">
        <v>650</v>
      </c>
      <c r="J3" s="63">
        <v>2</v>
      </c>
      <c r="K3" s="63">
        <f t="shared" ref="K3:K13" si="0">IF(OR(J3=1,J3=3,J3=5,J3=7,J3=8,J3=10,J3=12),31,IF(J3&lt;&gt;2,30,IF(MOD($J$1,4)&lt;&gt;0,28,IF(MOD($J$1,400)=0,29,IF(MOD($J$1,100)=0,28,29)))))</f>
        <v>29</v>
      </c>
    </row>
    <row r="4" spans="1:13" x14ac:dyDescent="0.15">
      <c r="B4" s="64" t="s">
        <v>651</v>
      </c>
      <c r="C4" s="64" t="s">
        <v>651</v>
      </c>
      <c r="D4" s="64" t="s">
        <v>651</v>
      </c>
      <c r="E4" s="64" t="s">
        <v>651</v>
      </c>
      <c r="F4" s="64" t="s">
        <v>651</v>
      </c>
      <c r="J4" s="63">
        <v>3</v>
      </c>
      <c r="K4" s="63">
        <f t="shared" si="0"/>
        <v>31</v>
      </c>
    </row>
    <row r="5" spans="1:13" x14ac:dyDescent="0.15">
      <c r="B5" s="64" t="s">
        <v>652</v>
      </c>
      <c r="C5" s="64" t="s">
        <v>652</v>
      </c>
      <c r="D5" s="64" t="s">
        <v>652</v>
      </c>
      <c r="E5" s="64" t="s">
        <v>652</v>
      </c>
      <c r="F5" s="64" t="s">
        <v>652</v>
      </c>
      <c r="J5" s="63">
        <v>4</v>
      </c>
      <c r="K5" s="63">
        <f t="shared" si="0"/>
        <v>30</v>
      </c>
    </row>
    <row r="6" spans="1:13" x14ac:dyDescent="0.15">
      <c r="B6" s="64" t="s">
        <v>653</v>
      </c>
      <c r="C6" s="64" t="s">
        <v>653</v>
      </c>
      <c r="D6" s="64" t="s">
        <v>653</v>
      </c>
      <c r="E6" s="64" t="s">
        <v>653</v>
      </c>
      <c r="F6" s="64" t="s">
        <v>653</v>
      </c>
      <c r="J6" s="63">
        <v>5</v>
      </c>
      <c r="K6" s="63">
        <f t="shared" si="0"/>
        <v>31</v>
      </c>
    </row>
    <row r="7" spans="1:13" x14ac:dyDescent="0.15">
      <c r="B7" s="64" t="s">
        <v>654</v>
      </c>
      <c r="C7" s="64" t="s">
        <v>654</v>
      </c>
      <c r="D7" s="64" t="s">
        <v>654</v>
      </c>
      <c r="E7" s="64" t="s">
        <v>654</v>
      </c>
      <c r="F7" s="64" t="s">
        <v>654</v>
      </c>
      <c r="J7" s="63">
        <v>6</v>
      </c>
      <c r="K7" s="63">
        <f t="shared" si="0"/>
        <v>30</v>
      </c>
    </row>
    <row r="8" spans="1:13" x14ac:dyDescent="0.15">
      <c r="B8" s="64" t="s">
        <v>655</v>
      </c>
      <c r="C8" s="64" t="s">
        <v>655</v>
      </c>
      <c r="D8" s="64" t="s">
        <v>655</v>
      </c>
      <c r="E8" s="64" t="s">
        <v>655</v>
      </c>
      <c r="F8" s="64" t="s">
        <v>655</v>
      </c>
      <c r="J8" s="63">
        <v>7</v>
      </c>
      <c r="K8" s="63">
        <f t="shared" si="0"/>
        <v>31</v>
      </c>
    </row>
    <row r="9" spans="1:13" x14ac:dyDescent="0.15">
      <c r="B9" s="64" t="s">
        <v>656</v>
      </c>
      <c r="C9" s="64" t="s">
        <v>656</v>
      </c>
      <c r="D9" s="64" t="s">
        <v>656</v>
      </c>
      <c r="E9" s="64" t="s">
        <v>656</v>
      </c>
      <c r="F9" s="64" t="s">
        <v>656</v>
      </c>
      <c r="J9" s="63">
        <v>8</v>
      </c>
      <c r="K9" s="63">
        <f t="shared" si="0"/>
        <v>31</v>
      </c>
    </row>
    <row r="10" spans="1:13" x14ac:dyDescent="0.15">
      <c r="B10">
        <v>10</v>
      </c>
      <c r="C10">
        <v>10</v>
      </c>
      <c r="D10">
        <v>10</v>
      </c>
      <c r="E10">
        <v>10</v>
      </c>
      <c r="F10">
        <v>10</v>
      </c>
      <c r="J10" s="63">
        <v>9</v>
      </c>
      <c r="K10" s="63">
        <f t="shared" si="0"/>
        <v>30</v>
      </c>
    </row>
    <row r="11" spans="1:13" x14ac:dyDescent="0.15">
      <c r="B11">
        <v>11</v>
      </c>
      <c r="C11">
        <v>11</v>
      </c>
      <c r="D11">
        <v>11</v>
      </c>
      <c r="E11">
        <v>11</v>
      </c>
      <c r="F11">
        <v>11</v>
      </c>
      <c r="J11" s="63">
        <v>10</v>
      </c>
      <c r="K11" s="63">
        <f t="shared" si="0"/>
        <v>31</v>
      </c>
    </row>
    <row r="12" spans="1:13" x14ac:dyDescent="0.15">
      <c r="B12">
        <v>12</v>
      </c>
      <c r="C12">
        <v>12</v>
      </c>
      <c r="D12">
        <v>12</v>
      </c>
      <c r="E12">
        <v>12</v>
      </c>
      <c r="F12">
        <v>12</v>
      </c>
      <c r="J12" s="63">
        <v>11</v>
      </c>
      <c r="K12" s="63">
        <f t="shared" si="0"/>
        <v>30</v>
      </c>
    </row>
    <row r="13" spans="1:13" x14ac:dyDescent="0.15">
      <c r="B13">
        <v>13</v>
      </c>
      <c r="C13">
        <v>13</v>
      </c>
      <c r="D13">
        <v>13</v>
      </c>
      <c r="E13">
        <v>13</v>
      </c>
      <c r="J13" s="63">
        <v>12</v>
      </c>
      <c r="K13" s="63">
        <f t="shared" si="0"/>
        <v>31</v>
      </c>
    </row>
    <row r="14" spans="1:13" x14ac:dyDescent="0.15">
      <c r="B14">
        <v>14</v>
      </c>
      <c r="C14">
        <v>14</v>
      </c>
      <c r="D14">
        <v>14</v>
      </c>
      <c r="E14">
        <v>14</v>
      </c>
    </row>
    <row r="15" spans="1:13" x14ac:dyDescent="0.15">
      <c r="B15">
        <v>15</v>
      </c>
      <c r="C15">
        <v>15</v>
      </c>
      <c r="D15">
        <v>15</v>
      </c>
      <c r="E15">
        <v>15</v>
      </c>
    </row>
    <row r="16" spans="1:13" x14ac:dyDescent="0.15">
      <c r="B16">
        <v>16</v>
      </c>
      <c r="C16">
        <v>16</v>
      </c>
      <c r="D16">
        <v>16</v>
      </c>
      <c r="E16">
        <v>16</v>
      </c>
    </row>
    <row r="17" spans="2:5" x14ac:dyDescent="0.15">
      <c r="B17">
        <v>17</v>
      </c>
      <c r="C17">
        <v>17</v>
      </c>
      <c r="D17">
        <v>17</v>
      </c>
      <c r="E17">
        <v>17</v>
      </c>
    </row>
    <row r="18" spans="2:5" x14ac:dyDescent="0.15">
      <c r="B18">
        <v>18</v>
      </c>
      <c r="C18">
        <v>18</v>
      </c>
      <c r="D18">
        <v>18</v>
      </c>
      <c r="E18">
        <v>18</v>
      </c>
    </row>
    <row r="19" spans="2:5" x14ac:dyDescent="0.15">
      <c r="B19">
        <v>19</v>
      </c>
      <c r="C19">
        <v>19</v>
      </c>
      <c r="D19">
        <v>19</v>
      </c>
      <c r="E19">
        <v>19</v>
      </c>
    </row>
    <row r="20" spans="2:5" x14ac:dyDescent="0.15">
      <c r="B20">
        <v>20</v>
      </c>
      <c r="C20">
        <v>20</v>
      </c>
      <c r="D20">
        <v>20</v>
      </c>
      <c r="E20">
        <v>20</v>
      </c>
    </row>
    <row r="21" spans="2:5" x14ac:dyDescent="0.15">
      <c r="B21">
        <v>21</v>
      </c>
      <c r="C21">
        <v>21</v>
      </c>
      <c r="D21">
        <v>21</v>
      </c>
      <c r="E21">
        <v>21</v>
      </c>
    </row>
    <row r="22" spans="2:5" x14ac:dyDescent="0.15">
      <c r="B22">
        <v>22</v>
      </c>
      <c r="C22">
        <v>22</v>
      </c>
      <c r="D22">
        <v>22</v>
      </c>
      <c r="E22">
        <v>22</v>
      </c>
    </row>
    <row r="23" spans="2:5" x14ac:dyDescent="0.15">
      <c r="B23">
        <v>23</v>
      </c>
      <c r="C23">
        <v>23</v>
      </c>
      <c r="D23">
        <v>23</v>
      </c>
      <c r="E23">
        <v>23</v>
      </c>
    </row>
    <row r="24" spans="2:5" x14ac:dyDescent="0.15">
      <c r="B24">
        <v>24</v>
      </c>
      <c r="C24">
        <v>24</v>
      </c>
      <c r="D24">
        <v>24</v>
      </c>
      <c r="E24">
        <v>24</v>
      </c>
    </row>
    <row r="25" spans="2:5" x14ac:dyDescent="0.15">
      <c r="B25">
        <v>25</v>
      </c>
      <c r="C25">
        <v>25</v>
      </c>
      <c r="D25">
        <v>25</v>
      </c>
      <c r="E25">
        <v>25</v>
      </c>
    </row>
    <row r="26" spans="2:5" x14ac:dyDescent="0.15">
      <c r="B26">
        <v>26</v>
      </c>
      <c r="C26">
        <v>26</v>
      </c>
      <c r="D26">
        <v>26</v>
      </c>
      <c r="E26">
        <v>26</v>
      </c>
    </row>
    <row r="27" spans="2:5" x14ac:dyDescent="0.15">
      <c r="B27">
        <v>27</v>
      </c>
      <c r="C27">
        <v>27</v>
      </c>
      <c r="D27">
        <v>27</v>
      </c>
      <c r="E27">
        <v>27</v>
      </c>
    </row>
    <row r="28" spans="2:5" x14ac:dyDescent="0.15">
      <c r="B28">
        <v>28</v>
      </c>
      <c r="C28">
        <v>28</v>
      </c>
      <c r="D28">
        <v>28</v>
      </c>
      <c r="E28">
        <v>28</v>
      </c>
    </row>
    <row r="29" spans="2:5" x14ac:dyDescent="0.15">
      <c r="B29">
        <v>29</v>
      </c>
      <c r="C29">
        <v>29</v>
      </c>
      <c r="E29">
        <v>29</v>
      </c>
    </row>
    <row r="30" spans="2:5" x14ac:dyDescent="0.15">
      <c r="B30">
        <v>30</v>
      </c>
      <c r="C30">
        <v>30</v>
      </c>
    </row>
    <row r="31" spans="2:5" x14ac:dyDescent="0.15">
      <c r="B31">
        <v>31</v>
      </c>
    </row>
    <row r="33" spans="1:3" x14ac:dyDescent="0.15">
      <c r="A33" s="63" t="s">
        <v>745</v>
      </c>
      <c r="B33" s="63" t="s">
        <v>799</v>
      </c>
      <c r="C33" s="63" t="s">
        <v>1204</v>
      </c>
    </row>
    <row r="34" spans="1:3" x14ac:dyDescent="0.15">
      <c r="A34" s="63" t="s">
        <v>731</v>
      </c>
      <c r="B34" s="63" t="s">
        <v>799</v>
      </c>
      <c r="C34" s="63" t="s">
        <v>1205</v>
      </c>
    </row>
    <row r="35" spans="1:3" x14ac:dyDescent="0.15">
      <c r="A35" s="63" t="s">
        <v>732</v>
      </c>
      <c r="B35" s="63" t="s">
        <v>799</v>
      </c>
      <c r="C35" s="63" t="s">
        <v>812</v>
      </c>
    </row>
    <row r="36" spans="1:3" x14ac:dyDescent="0.15">
      <c r="A36" s="63" t="s">
        <v>800</v>
      </c>
      <c r="B36" s="63" t="s">
        <v>799</v>
      </c>
      <c r="C36" s="63" t="s">
        <v>1199</v>
      </c>
    </row>
    <row r="37" spans="1:3" x14ac:dyDescent="0.15">
      <c r="A37" s="63" t="s">
        <v>773</v>
      </c>
      <c r="B37" s="63" t="s">
        <v>799</v>
      </c>
      <c r="C37" s="63" t="s">
        <v>831</v>
      </c>
    </row>
    <row r="38" spans="1:3" x14ac:dyDescent="0.15">
      <c r="A38" s="63" t="s">
        <v>774</v>
      </c>
      <c r="B38" s="63" t="s">
        <v>799</v>
      </c>
      <c r="C38" s="63" t="s">
        <v>1206</v>
      </c>
    </row>
    <row r="39" spans="1:3" x14ac:dyDescent="0.15">
      <c r="A39" s="63" t="s">
        <v>713</v>
      </c>
      <c r="B39" s="63" t="s">
        <v>799</v>
      </c>
      <c r="C39" s="63" t="s">
        <v>1207</v>
      </c>
    </row>
    <row r="40" spans="1:3" x14ac:dyDescent="0.15">
      <c r="A40" s="63" t="s">
        <v>733</v>
      </c>
      <c r="B40" s="63" t="s">
        <v>799</v>
      </c>
      <c r="C40" s="63" t="s">
        <v>1010</v>
      </c>
    </row>
    <row r="41" spans="1:3" x14ac:dyDescent="0.15">
      <c r="A41" s="63" t="s">
        <v>714</v>
      </c>
      <c r="B41" s="63" t="s">
        <v>799</v>
      </c>
      <c r="C41" s="63" t="s">
        <v>1186</v>
      </c>
    </row>
    <row r="42" spans="1:3" x14ac:dyDescent="0.15">
      <c r="A42" s="63" t="s">
        <v>746</v>
      </c>
      <c r="B42" s="63" t="s">
        <v>799</v>
      </c>
      <c r="C42" s="63" t="s">
        <v>801</v>
      </c>
    </row>
    <row r="43" spans="1:3" x14ac:dyDescent="0.15">
      <c r="A43" s="63" t="s">
        <v>765</v>
      </c>
      <c r="B43" s="63" t="s">
        <v>799</v>
      </c>
      <c r="C43" s="63" t="s">
        <v>1187</v>
      </c>
    </row>
    <row r="44" spans="1:3" x14ac:dyDescent="0.15">
      <c r="A44" s="63" t="s">
        <v>734</v>
      </c>
      <c r="B44" s="63" t="s">
        <v>799</v>
      </c>
      <c r="C44" s="63" t="s">
        <v>1188</v>
      </c>
    </row>
    <row r="45" spans="1:3" x14ac:dyDescent="0.15">
      <c r="A45" s="63" t="s">
        <v>802</v>
      </c>
      <c r="B45" s="63" t="s">
        <v>799</v>
      </c>
      <c r="C45" s="63" t="s">
        <v>1189</v>
      </c>
    </row>
    <row r="46" spans="1:3" x14ac:dyDescent="0.15">
      <c r="A46" s="63" t="s">
        <v>764</v>
      </c>
      <c r="B46" s="63" t="s">
        <v>799</v>
      </c>
      <c r="C46" s="63" t="s">
        <v>803</v>
      </c>
    </row>
    <row r="47" spans="1:3" x14ac:dyDescent="0.15">
      <c r="A47" s="63" t="s">
        <v>775</v>
      </c>
      <c r="B47" s="63" t="s">
        <v>799</v>
      </c>
      <c r="C47" s="63" t="s">
        <v>1208</v>
      </c>
    </row>
    <row r="48" spans="1:3" x14ac:dyDescent="0.15">
      <c r="A48" s="63" t="s">
        <v>747</v>
      </c>
      <c r="B48" s="63" t="s">
        <v>799</v>
      </c>
      <c r="C48" s="63" t="s">
        <v>1209</v>
      </c>
    </row>
    <row r="49" spans="1:3" x14ac:dyDescent="0.15">
      <c r="A49" s="63" t="s">
        <v>715</v>
      </c>
      <c r="B49" s="63" t="s">
        <v>799</v>
      </c>
      <c r="C49" s="63" t="s">
        <v>1210</v>
      </c>
    </row>
    <row r="50" spans="1:3" x14ac:dyDescent="0.15">
      <c r="A50" s="63" t="s">
        <v>776</v>
      </c>
      <c r="B50" s="63" t="s">
        <v>799</v>
      </c>
      <c r="C50" s="63" t="s">
        <v>1011</v>
      </c>
    </row>
    <row r="51" spans="1:3" x14ac:dyDescent="0.15">
      <c r="A51" s="63" t="s">
        <v>716</v>
      </c>
      <c r="B51" s="63" t="s">
        <v>799</v>
      </c>
      <c r="C51" s="63" t="s">
        <v>1211</v>
      </c>
    </row>
    <row r="52" spans="1:3" x14ac:dyDescent="0.15">
      <c r="A52" s="63" t="s">
        <v>804</v>
      </c>
      <c r="B52" s="63" t="s">
        <v>799</v>
      </c>
      <c r="C52" s="63" t="s">
        <v>1012</v>
      </c>
    </row>
    <row r="53" spans="1:3" x14ac:dyDescent="0.15">
      <c r="A53" s="63" t="s">
        <v>805</v>
      </c>
      <c r="B53" s="63" t="s">
        <v>799</v>
      </c>
      <c r="C53" s="63" t="s">
        <v>1212</v>
      </c>
    </row>
    <row r="54" spans="1:3" x14ac:dyDescent="0.15">
      <c r="A54" s="63" t="s">
        <v>785</v>
      </c>
      <c r="B54" s="63" t="s">
        <v>799</v>
      </c>
      <c r="C54" s="63" t="s">
        <v>1213</v>
      </c>
    </row>
    <row r="55" spans="1:3" x14ac:dyDescent="0.15">
      <c r="A55" s="63" t="s">
        <v>807</v>
      </c>
      <c r="B55" s="63" t="s">
        <v>799</v>
      </c>
      <c r="C55" s="63" t="s">
        <v>1214</v>
      </c>
    </row>
    <row r="56" spans="1:3" x14ac:dyDescent="0.15">
      <c r="A56" s="63" t="s">
        <v>735</v>
      </c>
      <c r="B56" s="63" t="s">
        <v>799</v>
      </c>
      <c r="C56" s="63" t="s">
        <v>808</v>
      </c>
    </row>
    <row r="57" spans="1:3" x14ac:dyDescent="0.15">
      <c r="A57" s="63" t="s">
        <v>809</v>
      </c>
      <c r="B57" s="63" t="s">
        <v>799</v>
      </c>
      <c r="C57" s="63" t="s">
        <v>1215</v>
      </c>
    </row>
    <row r="58" spans="1:3" x14ac:dyDescent="0.15">
      <c r="A58" s="63" t="s">
        <v>717</v>
      </c>
      <c r="B58" s="63" t="s">
        <v>799</v>
      </c>
      <c r="C58" s="63" t="s">
        <v>1216</v>
      </c>
    </row>
    <row r="59" spans="1:3" x14ac:dyDescent="0.15">
      <c r="A59" s="63" t="s">
        <v>748</v>
      </c>
      <c r="B59" s="63" t="s">
        <v>799</v>
      </c>
      <c r="C59" s="63" t="s">
        <v>1217</v>
      </c>
    </row>
    <row r="60" spans="1:3" x14ac:dyDescent="0.15">
      <c r="A60" s="63" t="s">
        <v>786</v>
      </c>
      <c r="B60" s="63" t="s">
        <v>799</v>
      </c>
      <c r="C60" s="63" t="s">
        <v>833</v>
      </c>
    </row>
    <row r="61" spans="1:3" x14ac:dyDescent="0.15">
      <c r="A61" s="63" t="s">
        <v>749</v>
      </c>
      <c r="B61" s="63" t="s">
        <v>799</v>
      </c>
      <c r="C61" s="63" t="s">
        <v>1218</v>
      </c>
    </row>
    <row r="62" spans="1:3" x14ac:dyDescent="0.15">
      <c r="A62" s="63" t="s">
        <v>788</v>
      </c>
      <c r="B62" s="63" t="s">
        <v>799</v>
      </c>
      <c r="C62" s="63" t="s">
        <v>1013</v>
      </c>
    </row>
    <row r="63" spans="1:3" x14ac:dyDescent="0.15">
      <c r="A63" s="63" t="s">
        <v>750</v>
      </c>
      <c r="B63" s="63" t="s">
        <v>799</v>
      </c>
      <c r="C63" s="63" t="s">
        <v>1014</v>
      </c>
    </row>
    <row r="64" spans="1:3" x14ac:dyDescent="0.15">
      <c r="A64" s="63" t="s">
        <v>810</v>
      </c>
      <c r="B64" s="63" t="s">
        <v>799</v>
      </c>
      <c r="C64" s="63" t="s">
        <v>1219</v>
      </c>
    </row>
    <row r="65" spans="1:3" x14ac:dyDescent="0.15">
      <c r="A65" s="63" t="s">
        <v>721</v>
      </c>
      <c r="B65" s="63" t="s">
        <v>799</v>
      </c>
      <c r="C65" s="63" t="s">
        <v>1220</v>
      </c>
    </row>
    <row r="66" spans="1:3" x14ac:dyDescent="0.15">
      <c r="A66" s="63" t="s">
        <v>778</v>
      </c>
      <c r="B66" s="63" t="s">
        <v>799</v>
      </c>
      <c r="C66" s="63" t="s">
        <v>1221</v>
      </c>
    </row>
    <row r="67" spans="1:3" x14ac:dyDescent="0.15">
      <c r="A67" s="63" t="s">
        <v>787</v>
      </c>
      <c r="B67" s="63" t="s">
        <v>799</v>
      </c>
      <c r="C67" s="63" t="s">
        <v>1015</v>
      </c>
    </row>
    <row r="68" spans="1:3" x14ac:dyDescent="0.15">
      <c r="A68" s="63" t="s">
        <v>718</v>
      </c>
      <c r="B68" s="63" t="s">
        <v>799</v>
      </c>
      <c r="C68" s="63" t="s">
        <v>1222</v>
      </c>
    </row>
    <row r="69" spans="1:3" x14ac:dyDescent="0.15">
      <c r="A69" s="63" t="s">
        <v>811</v>
      </c>
      <c r="B69" s="63" t="s">
        <v>799</v>
      </c>
      <c r="C69" s="63" t="s">
        <v>814</v>
      </c>
    </row>
    <row r="70" spans="1:3" x14ac:dyDescent="0.15">
      <c r="A70" s="63" t="s">
        <v>736</v>
      </c>
      <c r="B70" s="63" t="s">
        <v>799</v>
      </c>
      <c r="C70" s="63" t="s">
        <v>806</v>
      </c>
    </row>
    <row r="71" spans="1:3" x14ac:dyDescent="0.15">
      <c r="A71" s="63" t="s">
        <v>813</v>
      </c>
      <c r="B71" s="63" t="s">
        <v>799</v>
      </c>
      <c r="C71" s="63" t="s">
        <v>1223</v>
      </c>
    </row>
    <row r="72" spans="1:3" x14ac:dyDescent="0.15">
      <c r="A72" s="63" t="s">
        <v>719</v>
      </c>
      <c r="B72" s="63" t="s">
        <v>799</v>
      </c>
      <c r="C72" s="63" t="s">
        <v>1016</v>
      </c>
    </row>
    <row r="73" spans="1:3" x14ac:dyDescent="0.15">
      <c r="A73" s="63" t="s">
        <v>720</v>
      </c>
      <c r="B73" s="63" t="s">
        <v>799</v>
      </c>
      <c r="C73" s="63" t="s">
        <v>815</v>
      </c>
    </row>
    <row r="74" spans="1:3" x14ac:dyDescent="0.15">
      <c r="A74" s="63" t="s">
        <v>737</v>
      </c>
      <c r="B74" s="63" t="s">
        <v>799</v>
      </c>
      <c r="C74" s="63" t="s">
        <v>1224</v>
      </c>
    </row>
    <row r="75" spans="1:3" x14ac:dyDescent="0.15">
      <c r="A75" s="63" t="s">
        <v>816</v>
      </c>
      <c r="B75" s="63" t="s">
        <v>799</v>
      </c>
      <c r="C75" s="63" t="s">
        <v>1191</v>
      </c>
    </row>
    <row r="76" spans="1:3" x14ac:dyDescent="0.15">
      <c r="A76" s="63" t="s">
        <v>817</v>
      </c>
      <c r="B76" s="63" t="s">
        <v>799</v>
      </c>
      <c r="C76" s="63" t="s">
        <v>1017</v>
      </c>
    </row>
    <row r="77" spans="1:3" x14ac:dyDescent="0.15">
      <c r="A77" s="63" t="s">
        <v>818</v>
      </c>
      <c r="B77" s="63" t="s">
        <v>799</v>
      </c>
      <c r="C77" s="63" t="s">
        <v>1190</v>
      </c>
    </row>
    <row r="78" spans="1:3" x14ac:dyDescent="0.15">
      <c r="A78" s="63" t="s">
        <v>819</v>
      </c>
      <c r="B78" s="63" t="s">
        <v>799</v>
      </c>
      <c r="C78" s="63" t="s">
        <v>820</v>
      </c>
    </row>
    <row r="79" spans="1:3" x14ac:dyDescent="0.15">
      <c r="A79" s="63" t="s">
        <v>821</v>
      </c>
      <c r="B79" s="63" t="s">
        <v>799</v>
      </c>
      <c r="C79" s="63" t="s">
        <v>822</v>
      </c>
    </row>
    <row r="80" spans="1:3" x14ac:dyDescent="0.15">
      <c r="A80" s="63" t="s">
        <v>1285</v>
      </c>
      <c r="B80" s="63" t="s">
        <v>799</v>
      </c>
      <c r="C80" s="63" t="s">
        <v>1225</v>
      </c>
    </row>
    <row r="81" spans="1:3" x14ac:dyDescent="0.15">
      <c r="A81" s="63" t="s">
        <v>824</v>
      </c>
      <c r="B81" s="63" t="s">
        <v>799</v>
      </c>
      <c r="C81" s="63" t="s">
        <v>1018</v>
      </c>
    </row>
    <row r="82" spans="1:3" x14ac:dyDescent="0.15">
      <c r="A82" s="63" t="s">
        <v>777</v>
      </c>
      <c r="B82" s="63" t="s">
        <v>799</v>
      </c>
      <c r="C82" s="63" t="s">
        <v>825</v>
      </c>
    </row>
    <row r="83" spans="1:3" x14ac:dyDescent="0.15">
      <c r="A83" s="63" t="s">
        <v>766</v>
      </c>
      <c r="B83" s="63" t="s">
        <v>799</v>
      </c>
      <c r="C83" s="63" t="s">
        <v>1019</v>
      </c>
    </row>
    <row r="84" spans="1:3" x14ac:dyDescent="0.15">
      <c r="A84" s="63" t="s">
        <v>826</v>
      </c>
      <c r="B84" s="63" t="s">
        <v>799</v>
      </c>
      <c r="C84" s="63" t="s">
        <v>1192</v>
      </c>
    </row>
    <row r="85" spans="1:3" x14ac:dyDescent="0.15">
      <c r="A85" s="63" t="s">
        <v>827</v>
      </c>
      <c r="B85" s="63" t="s">
        <v>799</v>
      </c>
      <c r="C85" s="246" t="s">
        <v>1020</v>
      </c>
    </row>
    <row r="86" spans="1:3" x14ac:dyDescent="0.15">
      <c r="A86" s="63" t="s">
        <v>753</v>
      </c>
      <c r="B86" s="63" t="s">
        <v>799</v>
      </c>
      <c r="C86" s="63" t="s">
        <v>1021</v>
      </c>
    </row>
    <row r="87" spans="1:3" x14ac:dyDescent="0.15">
      <c r="A87" s="63" t="s">
        <v>754</v>
      </c>
      <c r="B87" s="63" t="s">
        <v>799</v>
      </c>
      <c r="C87" s="63" t="s">
        <v>1022</v>
      </c>
    </row>
    <row r="88" spans="1:3" x14ac:dyDescent="0.15">
      <c r="A88" s="63" t="s">
        <v>828</v>
      </c>
      <c r="B88" s="63" t="s">
        <v>799</v>
      </c>
      <c r="C88" s="63" t="s">
        <v>823</v>
      </c>
    </row>
    <row r="89" spans="1:3" x14ac:dyDescent="0.15">
      <c r="A89" s="63" t="s">
        <v>722</v>
      </c>
      <c r="B89" s="63" t="s">
        <v>799</v>
      </c>
      <c r="C89" s="63" t="s">
        <v>1226</v>
      </c>
    </row>
    <row r="90" spans="1:3" x14ac:dyDescent="0.15">
      <c r="A90" s="63" t="s">
        <v>875</v>
      </c>
      <c r="B90" s="63" t="s">
        <v>799</v>
      </c>
      <c r="C90" s="63" t="s">
        <v>1226</v>
      </c>
    </row>
    <row r="91" spans="1:3" x14ac:dyDescent="0.15">
      <c r="A91" s="63" t="s">
        <v>738</v>
      </c>
      <c r="B91" s="63" t="s">
        <v>799</v>
      </c>
      <c r="C91" s="63" t="s">
        <v>1023</v>
      </c>
    </row>
    <row r="92" spans="1:3" x14ac:dyDescent="0.15">
      <c r="A92" s="63" t="s">
        <v>751</v>
      </c>
      <c r="B92" s="63" t="s">
        <v>799</v>
      </c>
      <c r="C92" s="63" t="s">
        <v>1227</v>
      </c>
    </row>
    <row r="93" spans="1:3" x14ac:dyDescent="0.15">
      <c r="A93" s="63" t="s">
        <v>752</v>
      </c>
      <c r="B93" s="63" t="s">
        <v>799</v>
      </c>
      <c r="C93" s="63" t="s">
        <v>1024</v>
      </c>
    </row>
    <row r="94" spans="1:3" x14ac:dyDescent="0.15">
      <c r="A94" s="63" t="s">
        <v>792</v>
      </c>
      <c r="B94" s="63" t="s">
        <v>799</v>
      </c>
      <c r="C94" s="63" t="s">
        <v>1228</v>
      </c>
    </row>
    <row r="95" spans="1:3" x14ac:dyDescent="0.15">
      <c r="A95" s="63" t="s">
        <v>829</v>
      </c>
      <c r="B95" s="63" t="s">
        <v>799</v>
      </c>
      <c r="C95" s="63" t="s">
        <v>1229</v>
      </c>
    </row>
    <row r="96" spans="1:3" x14ac:dyDescent="0.15">
      <c r="A96" s="63" t="s">
        <v>739</v>
      </c>
      <c r="B96" s="63" t="s">
        <v>799</v>
      </c>
      <c r="C96" s="63" t="s">
        <v>1183</v>
      </c>
    </row>
    <row r="97" spans="1:3" x14ac:dyDescent="0.15">
      <c r="A97" s="63" t="s">
        <v>779</v>
      </c>
      <c r="B97" s="63" t="s">
        <v>799</v>
      </c>
      <c r="C97" s="63" t="s">
        <v>1193</v>
      </c>
    </row>
    <row r="98" spans="1:3" x14ac:dyDescent="0.15">
      <c r="A98" s="63" t="s">
        <v>755</v>
      </c>
      <c r="B98" s="63" t="s">
        <v>799</v>
      </c>
      <c r="C98" s="63" t="s">
        <v>1230</v>
      </c>
    </row>
    <row r="99" spans="1:3" x14ac:dyDescent="0.15">
      <c r="A99" s="63" t="s">
        <v>784</v>
      </c>
      <c r="B99" s="63" t="s">
        <v>799</v>
      </c>
      <c r="C99" s="63" t="s">
        <v>1231</v>
      </c>
    </row>
    <row r="100" spans="1:3" x14ac:dyDescent="0.15">
      <c r="A100" s="63" t="s">
        <v>723</v>
      </c>
      <c r="B100" s="63" t="s">
        <v>799</v>
      </c>
      <c r="C100" s="63" t="s">
        <v>1025</v>
      </c>
    </row>
    <row r="101" spans="1:3" x14ac:dyDescent="0.15">
      <c r="A101" s="63" t="s">
        <v>724</v>
      </c>
      <c r="B101" s="63" t="s">
        <v>799</v>
      </c>
      <c r="C101" s="63" t="s">
        <v>1026</v>
      </c>
    </row>
    <row r="102" spans="1:3" x14ac:dyDescent="0.15">
      <c r="A102" s="63" t="s">
        <v>756</v>
      </c>
      <c r="B102" s="63" t="s">
        <v>799</v>
      </c>
      <c r="C102" s="63" t="s">
        <v>1027</v>
      </c>
    </row>
    <row r="103" spans="1:3" x14ac:dyDescent="0.15">
      <c r="A103" s="63" t="s">
        <v>830</v>
      </c>
      <c r="B103" s="63" t="s">
        <v>799</v>
      </c>
      <c r="C103" s="63" t="s">
        <v>1028</v>
      </c>
    </row>
    <row r="104" spans="1:3" x14ac:dyDescent="0.15">
      <c r="A104" s="63" t="s">
        <v>757</v>
      </c>
      <c r="B104" s="63" t="s">
        <v>799</v>
      </c>
      <c r="C104" s="63" t="s">
        <v>1029</v>
      </c>
    </row>
    <row r="105" spans="1:3" x14ac:dyDescent="0.15">
      <c r="A105" s="63" t="s">
        <v>768</v>
      </c>
      <c r="B105" s="63" t="s">
        <v>799</v>
      </c>
      <c r="C105" s="63" t="s">
        <v>1232</v>
      </c>
    </row>
    <row r="106" spans="1:3" x14ac:dyDescent="0.15">
      <c r="A106" s="63" t="s">
        <v>767</v>
      </c>
      <c r="B106" s="63" t="s">
        <v>799</v>
      </c>
      <c r="C106" s="63" t="s">
        <v>1233</v>
      </c>
    </row>
    <row r="107" spans="1:3" x14ac:dyDescent="0.15">
      <c r="A107" s="63" t="s">
        <v>759</v>
      </c>
      <c r="B107" s="63" t="s">
        <v>799</v>
      </c>
      <c r="C107" s="63" t="s">
        <v>843</v>
      </c>
    </row>
    <row r="108" spans="1:3" x14ac:dyDescent="0.15">
      <c r="A108" s="63" t="s">
        <v>725</v>
      </c>
      <c r="B108" s="63" t="s">
        <v>799</v>
      </c>
      <c r="C108" s="63" t="s">
        <v>1234</v>
      </c>
    </row>
    <row r="109" spans="1:3" x14ac:dyDescent="0.15">
      <c r="A109" s="63" t="s">
        <v>760</v>
      </c>
      <c r="B109" s="63" t="s">
        <v>799</v>
      </c>
      <c r="C109" s="63" t="s">
        <v>1194</v>
      </c>
    </row>
    <row r="110" spans="1:3" x14ac:dyDescent="0.15">
      <c r="A110" s="63" t="s">
        <v>876</v>
      </c>
      <c r="B110" s="63" t="s">
        <v>799</v>
      </c>
      <c r="C110" s="63" t="s">
        <v>1194</v>
      </c>
    </row>
    <row r="111" spans="1:3" x14ac:dyDescent="0.15">
      <c r="A111" s="63" t="s">
        <v>761</v>
      </c>
      <c r="B111" s="63" t="s">
        <v>799</v>
      </c>
      <c r="C111" s="63" t="s">
        <v>1235</v>
      </c>
    </row>
    <row r="112" spans="1:3" x14ac:dyDescent="0.15">
      <c r="A112" s="63" t="s">
        <v>791</v>
      </c>
      <c r="B112" s="63" t="s">
        <v>799</v>
      </c>
      <c r="C112" s="63" t="s">
        <v>1030</v>
      </c>
    </row>
    <row r="113" spans="1:3" x14ac:dyDescent="0.15">
      <c r="A113" s="63" t="s">
        <v>740</v>
      </c>
      <c r="B113" s="63" t="s">
        <v>799</v>
      </c>
      <c r="C113" s="63" t="s">
        <v>1031</v>
      </c>
    </row>
    <row r="114" spans="1:3" x14ac:dyDescent="0.15">
      <c r="A114" s="63" t="s">
        <v>794</v>
      </c>
      <c r="B114" s="63" t="s">
        <v>799</v>
      </c>
      <c r="C114" s="63" t="s">
        <v>1032</v>
      </c>
    </row>
    <row r="115" spans="1:3" x14ac:dyDescent="0.15">
      <c r="A115" s="63" t="s">
        <v>780</v>
      </c>
      <c r="B115" s="63" t="s">
        <v>799</v>
      </c>
      <c r="C115" s="63" t="s">
        <v>832</v>
      </c>
    </row>
    <row r="116" spans="1:3" x14ac:dyDescent="0.15">
      <c r="A116" s="63" t="s">
        <v>781</v>
      </c>
      <c r="B116" s="63" t="s">
        <v>799</v>
      </c>
      <c r="C116" s="63" t="s">
        <v>1195</v>
      </c>
    </row>
    <row r="117" spans="1:3" x14ac:dyDescent="0.15">
      <c r="A117" s="63" t="s">
        <v>769</v>
      </c>
      <c r="B117" s="63" t="s">
        <v>799</v>
      </c>
      <c r="C117" s="63" t="s">
        <v>1033</v>
      </c>
    </row>
    <row r="118" spans="1:3" x14ac:dyDescent="0.15">
      <c r="A118" s="63" t="s">
        <v>758</v>
      </c>
      <c r="B118" s="63" t="s">
        <v>799</v>
      </c>
      <c r="C118" s="63" t="s">
        <v>1236</v>
      </c>
    </row>
    <row r="119" spans="1:3" x14ac:dyDescent="0.15">
      <c r="A119" s="63" t="s">
        <v>770</v>
      </c>
      <c r="B119" s="63" t="s">
        <v>799</v>
      </c>
      <c r="C119" s="63" t="s">
        <v>1237</v>
      </c>
    </row>
    <row r="120" spans="1:3" x14ac:dyDescent="0.15">
      <c r="A120" s="63" t="s">
        <v>790</v>
      </c>
      <c r="B120" s="63" t="s">
        <v>799</v>
      </c>
      <c r="C120" s="63" t="s">
        <v>1034</v>
      </c>
    </row>
    <row r="121" spans="1:3" x14ac:dyDescent="0.15">
      <c r="A121" s="63" t="s">
        <v>834</v>
      </c>
      <c r="B121" s="63" t="s">
        <v>799</v>
      </c>
      <c r="C121" s="63" t="s">
        <v>1238</v>
      </c>
    </row>
    <row r="122" spans="1:3" x14ac:dyDescent="0.15">
      <c r="A122" s="63" t="s">
        <v>789</v>
      </c>
      <c r="B122" s="63" t="s">
        <v>799</v>
      </c>
      <c r="C122" s="63" t="s">
        <v>835</v>
      </c>
    </row>
    <row r="123" spans="1:3" x14ac:dyDescent="0.15">
      <c r="A123" s="63" t="s">
        <v>877</v>
      </c>
      <c r="B123" s="63" t="s">
        <v>799</v>
      </c>
      <c r="C123" s="63" t="s">
        <v>835</v>
      </c>
    </row>
    <row r="124" spans="1:3" x14ac:dyDescent="0.15">
      <c r="A124" s="63" t="s">
        <v>836</v>
      </c>
      <c r="B124" s="63" t="s">
        <v>799</v>
      </c>
      <c r="C124" s="63" t="s">
        <v>1239</v>
      </c>
    </row>
    <row r="125" spans="1:3" x14ac:dyDescent="0.15">
      <c r="A125" s="63" t="s">
        <v>837</v>
      </c>
      <c r="B125" s="63" t="s">
        <v>799</v>
      </c>
      <c r="C125" s="63" t="s">
        <v>1240</v>
      </c>
    </row>
    <row r="126" spans="1:3" x14ac:dyDescent="0.15">
      <c r="A126" s="63" t="s">
        <v>793</v>
      </c>
      <c r="B126" s="63" t="s">
        <v>799</v>
      </c>
      <c r="C126" s="63" t="s">
        <v>1241</v>
      </c>
    </row>
    <row r="127" spans="1:3" x14ac:dyDescent="0.15">
      <c r="A127" s="63" t="s">
        <v>726</v>
      </c>
      <c r="B127" s="63" t="s">
        <v>799</v>
      </c>
      <c r="C127" s="63" t="s">
        <v>838</v>
      </c>
    </row>
    <row r="128" spans="1:3" x14ac:dyDescent="0.15">
      <c r="A128" s="63" t="s">
        <v>878</v>
      </c>
      <c r="B128" s="63" t="s">
        <v>799</v>
      </c>
      <c r="C128" s="63" t="s">
        <v>838</v>
      </c>
    </row>
    <row r="129" spans="1:3" x14ac:dyDescent="0.15">
      <c r="A129" s="63" t="s">
        <v>839</v>
      </c>
      <c r="B129" s="63" t="s">
        <v>799</v>
      </c>
      <c r="C129" s="63" t="s">
        <v>1196</v>
      </c>
    </row>
    <row r="130" spans="1:3" x14ac:dyDescent="0.15">
      <c r="A130" s="63" t="s">
        <v>840</v>
      </c>
      <c r="B130" s="63" t="s">
        <v>799</v>
      </c>
      <c r="C130" s="63" t="s">
        <v>1242</v>
      </c>
    </row>
    <row r="131" spans="1:3" x14ac:dyDescent="0.15">
      <c r="A131" s="63" t="s">
        <v>841</v>
      </c>
      <c r="B131" s="63" t="s">
        <v>799</v>
      </c>
      <c r="C131" s="63" t="s">
        <v>842</v>
      </c>
    </row>
    <row r="132" spans="1:3" x14ac:dyDescent="0.15">
      <c r="A132" s="63" t="s">
        <v>727</v>
      </c>
      <c r="B132" s="63" t="s">
        <v>799</v>
      </c>
      <c r="C132" s="63" t="s">
        <v>1035</v>
      </c>
    </row>
    <row r="133" spans="1:3" x14ac:dyDescent="0.15">
      <c r="A133" s="63" t="s">
        <v>728</v>
      </c>
      <c r="B133" s="63" t="s">
        <v>799</v>
      </c>
      <c r="C133" s="63" t="s">
        <v>1197</v>
      </c>
    </row>
    <row r="134" spans="1:3" x14ac:dyDescent="0.15">
      <c r="A134" s="63" t="s">
        <v>844</v>
      </c>
      <c r="B134" s="63" t="s">
        <v>799</v>
      </c>
      <c r="C134" s="63" t="s">
        <v>1036</v>
      </c>
    </row>
    <row r="135" spans="1:3" x14ac:dyDescent="0.15">
      <c r="A135" s="63" t="s">
        <v>879</v>
      </c>
      <c r="B135" s="63" t="s">
        <v>799</v>
      </c>
      <c r="C135" s="63" t="s">
        <v>1036</v>
      </c>
    </row>
    <row r="136" spans="1:3" x14ac:dyDescent="0.15">
      <c r="A136" s="63" t="s">
        <v>845</v>
      </c>
      <c r="B136" s="63" t="s">
        <v>799</v>
      </c>
      <c r="C136" s="63" t="s">
        <v>1198</v>
      </c>
    </row>
    <row r="137" spans="1:3" x14ac:dyDescent="0.15">
      <c r="A137" s="63" t="s">
        <v>729</v>
      </c>
      <c r="B137" s="63" t="s">
        <v>799</v>
      </c>
      <c r="C137" s="63" t="s">
        <v>1243</v>
      </c>
    </row>
    <row r="138" spans="1:3" x14ac:dyDescent="0.15">
      <c r="A138" s="63" t="s">
        <v>742</v>
      </c>
      <c r="B138" s="63" t="s">
        <v>799</v>
      </c>
      <c r="C138" s="63" t="s">
        <v>1244</v>
      </c>
    </row>
    <row r="139" spans="1:3" x14ac:dyDescent="0.15">
      <c r="A139" s="63" t="s">
        <v>846</v>
      </c>
      <c r="B139" s="63" t="s">
        <v>799</v>
      </c>
      <c r="C139" s="63" t="s">
        <v>1037</v>
      </c>
    </row>
    <row r="140" spans="1:3" x14ac:dyDescent="0.15">
      <c r="A140" s="63" t="s">
        <v>743</v>
      </c>
      <c r="B140" s="63" t="s">
        <v>799</v>
      </c>
      <c r="C140" s="63" t="s">
        <v>1038</v>
      </c>
    </row>
    <row r="141" spans="1:3" x14ac:dyDescent="0.15">
      <c r="A141" s="63" t="s">
        <v>847</v>
      </c>
      <c r="B141" s="63" t="s">
        <v>799</v>
      </c>
      <c r="C141" s="63" t="s">
        <v>1245</v>
      </c>
    </row>
    <row r="142" spans="1:3" x14ac:dyDescent="0.15">
      <c r="A142" s="63" t="s">
        <v>848</v>
      </c>
      <c r="B142" s="63" t="s">
        <v>799</v>
      </c>
      <c r="C142" s="63" t="s">
        <v>1039</v>
      </c>
    </row>
    <row r="143" spans="1:3" x14ac:dyDescent="0.15">
      <c r="A143" s="63" t="s">
        <v>783</v>
      </c>
      <c r="B143" s="63" t="s">
        <v>799</v>
      </c>
      <c r="C143" s="63" t="s">
        <v>1246</v>
      </c>
    </row>
    <row r="144" spans="1:3" x14ac:dyDescent="0.15">
      <c r="A144" s="63" t="s">
        <v>762</v>
      </c>
      <c r="B144" s="63" t="s">
        <v>799</v>
      </c>
      <c r="C144" s="63" t="s">
        <v>1040</v>
      </c>
    </row>
    <row r="145" spans="1:3" x14ac:dyDescent="0.15">
      <c r="A145" s="63" t="s">
        <v>849</v>
      </c>
      <c r="B145" s="63" t="s">
        <v>799</v>
      </c>
      <c r="C145" s="63" t="s">
        <v>1041</v>
      </c>
    </row>
    <row r="146" spans="1:3" x14ac:dyDescent="0.15">
      <c r="A146" s="63" t="s">
        <v>741</v>
      </c>
      <c r="B146" s="63" t="s">
        <v>799</v>
      </c>
      <c r="C146" s="63" t="s">
        <v>1247</v>
      </c>
    </row>
    <row r="147" spans="1:3" x14ac:dyDescent="0.15">
      <c r="A147" s="63" t="s">
        <v>880</v>
      </c>
      <c r="B147" s="63" t="s">
        <v>799</v>
      </c>
      <c r="C147" s="63" t="s">
        <v>1248</v>
      </c>
    </row>
    <row r="148" spans="1:3" x14ac:dyDescent="0.15">
      <c r="A148" s="63" t="s">
        <v>763</v>
      </c>
      <c r="B148" s="63" t="s">
        <v>799</v>
      </c>
      <c r="C148" s="63" t="s">
        <v>1249</v>
      </c>
    </row>
    <row r="149" spans="1:3" x14ac:dyDescent="0.15">
      <c r="A149" s="63" t="s">
        <v>850</v>
      </c>
      <c r="B149" s="63" t="s">
        <v>799</v>
      </c>
      <c r="C149" s="63" t="s">
        <v>851</v>
      </c>
    </row>
    <row r="150" spans="1:3" x14ac:dyDescent="0.15">
      <c r="A150" s="63" t="s">
        <v>852</v>
      </c>
      <c r="B150" s="63" t="s">
        <v>799</v>
      </c>
      <c r="C150" s="63" t="s">
        <v>853</v>
      </c>
    </row>
    <row r="151" spans="1:3" x14ac:dyDescent="0.15">
      <c r="A151" s="63" t="s">
        <v>854</v>
      </c>
      <c r="B151" s="63" t="s">
        <v>799</v>
      </c>
      <c r="C151" s="63" t="s">
        <v>1042</v>
      </c>
    </row>
    <row r="152" spans="1:3" x14ac:dyDescent="0.15">
      <c r="A152" s="63" t="s">
        <v>855</v>
      </c>
      <c r="B152" s="63" t="s">
        <v>799</v>
      </c>
      <c r="C152" s="63" t="s">
        <v>1250</v>
      </c>
    </row>
    <row r="153" spans="1:3" x14ac:dyDescent="0.15">
      <c r="A153" s="63" t="s">
        <v>771</v>
      </c>
      <c r="B153" s="63" t="s">
        <v>799</v>
      </c>
      <c r="C153" s="63" t="s">
        <v>1043</v>
      </c>
    </row>
    <row r="154" spans="1:3" x14ac:dyDescent="0.15">
      <c r="A154" s="63" t="s">
        <v>856</v>
      </c>
      <c r="B154" s="63" t="s">
        <v>799</v>
      </c>
      <c r="C154" s="63" t="s">
        <v>1044</v>
      </c>
    </row>
    <row r="155" spans="1:3" x14ac:dyDescent="0.15">
      <c r="A155" s="63" t="s">
        <v>881</v>
      </c>
      <c r="B155" s="63" t="s">
        <v>799</v>
      </c>
      <c r="C155" s="63" t="s">
        <v>1044</v>
      </c>
    </row>
    <row r="156" spans="1:3" x14ac:dyDescent="0.15">
      <c r="A156" s="63" t="s">
        <v>730</v>
      </c>
      <c r="B156" s="63" t="s">
        <v>799</v>
      </c>
      <c r="C156" s="63" t="s">
        <v>1045</v>
      </c>
    </row>
    <row r="157" spans="1:3" x14ac:dyDescent="0.15">
      <c r="A157" s="63" t="s">
        <v>882</v>
      </c>
      <c r="B157" s="63" t="s">
        <v>799</v>
      </c>
      <c r="C157" s="63" t="s">
        <v>1045</v>
      </c>
    </row>
    <row r="158" spans="1:3" x14ac:dyDescent="0.15">
      <c r="A158" s="63" t="s">
        <v>782</v>
      </c>
      <c r="B158" s="63" t="s">
        <v>799</v>
      </c>
      <c r="C158" s="63" t="s">
        <v>1251</v>
      </c>
    </row>
    <row r="159" spans="1:3" x14ac:dyDescent="0.15">
      <c r="A159" s="63" t="s">
        <v>1184</v>
      </c>
      <c r="B159" s="63" t="s">
        <v>799</v>
      </c>
      <c r="C159" s="63" t="s">
        <v>1252</v>
      </c>
    </row>
    <row r="160" spans="1:3" x14ac:dyDescent="0.15">
      <c r="A160" s="63" t="s">
        <v>795</v>
      </c>
      <c r="B160" s="63" t="s">
        <v>799</v>
      </c>
      <c r="C160" s="63" t="s">
        <v>1253</v>
      </c>
    </row>
    <row r="161" spans="1:3" x14ac:dyDescent="0.15">
      <c r="A161" s="63" t="s">
        <v>857</v>
      </c>
      <c r="B161" s="63" t="s">
        <v>799</v>
      </c>
      <c r="C161" s="63" t="s">
        <v>1254</v>
      </c>
    </row>
    <row r="162" spans="1:3" x14ac:dyDescent="0.15">
      <c r="A162" s="63" t="s">
        <v>883</v>
      </c>
      <c r="B162" s="63" t="s">
        <v>799</v>
      </c>
      <c r="C162" s="63" t="s">
        <v>858</v>
      </c>
    </row>
    <row r="163" spans="1:3" x14ac:dyDescent="0.15">
      <c r="A163" s="63" t="s">
        <v>859</v>
      </c>
      <c r="B163" s="63" t="s">
        <v>799</v>
      </c>
      <c r="C163" s="63" t="s">
        <v>1255</v>
      </c>
    </row>
    <row r="164" spans="1:3" x14ac:dyDescent="0.15">
      <c r="A164" s="63" t="s">
        <v>884</v>
      </c>
      <c r="B164" s="63" t="s">
        <v>799</v>
      </c>
      <c r="C164" s="63" t="s">
        <v>1255</v>
      </c>
    </row>
    <row r="165" spans="1:3" x14ac:dyDescent="0.15">
      <c r="A165" s="63" t="s">
        <v>798</v>
      </c>
      <c r="B165" s="63" t="s">
        <v>799</v>
      </c>
      <c r="C165" s="63" t="s">
        <v>1256</v>
      </c>
    </row>
    <row r="166" spans="1:3" x14ac:dyDescent="0.15">
      <c r="A166" s="63" t="s">
        <v>860</v>
      </c>
      <c r="B166" s="63" t="s">
        <v>799</v>
      </c>
      <c r="C166" s="63" t="s">
        <v>1257</v>
      </c>
    </row>
    <row r="167" spans="1:3" x14ac:dyDescent="0.15">
      <c r="A167" s="63" t="s">
        <v>861</v>
      </c>
      <c r="B167" s="63" t="s">
        <v>799</v>
      </c>
      <c r="C167" s="63" t="s">
        <v>1258</v>
      </c>
    </row>
    <row r="168" spans="1:3" x14ac:dyDescent="0.15">
      <c r="A168" s="63" t="s">
        <v>862</v>
      </c>
      <c r="B168" s="63" t="s">
        <v>799</v>
      </c>
      <c r="C168" s="63" t="s">
        <v>1046</v>
      </c>
    </row>
    <row r="169" spans="1:3" x14ac:dyDescent="0.15">
      <c r="A169" s="63" t="s">
        <v>863</v>
      </c>
      <c r="B169" s="63" t="s">
        <v>799</v>
      </c>
      <c r="C169" s="63" t="s">
        <v>1200</v>
      </c>
    </row>
    <row r="170" spans="1:3" x14ac:dyDescent="0.15">
      <c r="A170" s="63" t="s">
        <v>772</v>
      </c>
      <c r="B170" s="63" t="s">
        <v>799</v>
      </c>
      <c r="C170" s="63" t="s">
        <v>864</v>
      </c>
    </row>
    <row r="171" spans="1:3" x14ac:dyDescent="0.15">
      <c r="A171" s="63" t="s">
        <v>865</v>
      </c>
      <c r="B171" s="63" t="s">
        <v>799</v>
      </c>
      <c r="C171" s="63" t="s">
        <v>1259</v>
      </c>
    </row>
    <row r="172" spans="1:3" x14ac:dyDescent="0.15">
      <c r="A172" s="63" t="s">
        <v>866</v>
      </c>
      <c r="B172" s="63" t="s">
        <v>799</v>
      </c>
      <c r="C172" s="63" t="s">
        <v>1260</v>
      </c>
    </row>
    <row r="173" spans="1:3" x14ac:dyDescent="0.15">
      <c r="A173" s="63" t="s">
        <v>796</v>
      </c>
      <c r="B173" s="63" t="s">
        <v>799</v>
      </c>
      <c r="C173" s="63" t="s">
        <v>867</v>
      </c>
    </row>
    <row r="174" spans="1:3" x14ac:dyDescent="0.15">
      <c r="A174" s="63" t="s">
        <v>797</v>
      </c>
      <c r="B174" s="63" t="s">
        <v>799</v>
      </c>
      <c r="C174" s="63" t="s">
        <v>1261</v>
      </c>
    </row>
    <row r="175" spans="1:3" x14ac:dyDescent="0.15">
      <c r="A175" s="63" t="s">
        <v>868</v>
      </c>
      <c r="B175" s="63" t="s">
        <v>799</v>
      </c>
      <c r="C175" s="63" t="s">
        <v>869</v>
      </c>
    </row>
    <row r="176" spans="1:3" x14ac:dyDescent="0.15">
      <c r="A176" s="63" t="s">
        <v>885</v>
      </c>
      <c r="B176" s="63" t="s">
        <v>799</v>
      </c>
      <c r="C176" s="63" t="s">
        <v>869</v>
      </c>
    </row>
    <row r="177" spans="1:3" x14ac:dyDescent="0.15">
      <c r="A177" s="63" t="s">
        <v>744</v>
      </c>
      <c r="B177" s="63" t="s">
        <v>799</v>
      </c>
      <c r="C177" s="63" t="s">
        <v>1047</v>
      </c>
    </row>
    <row r="178" spans="1:3" x14ac:dyDescent="0.15">
      <c r="A178" s="63" t="s">
        <v>870</v>
      </c>
      <c r="B178" s="63" t="s">
        <v>799</v>
      </c>
      <c r="C178" s="63" t="s">
        <v>871</v>
      </c>
    </row>
    <row r="179" spans="1:3" x14ac:dyDescent="0.15">
      <c r="A179" s="63" t="s">
        <v>872</v>
      </c>
      <c r="B179" s="63" t="s">
        <v>799</v>
      </c>
      <c r="C179" s="63" t="s">
        <v>1262</v>
      </c>
    </row>
    <row r="180" spans="1:3" x14ac:dyDescent="0.15">
      <c r="A180" s="63" t="s">
        <v>873</v>
      </c>
      <c r="B180" s="63" t="s">
        <v>799</v>
      </c>
      <c r="C180" s="63" t="s">
        <v>874</v>
      </c>
    </row>
    <row r="181" spans="1:3" x14ac:dyDescent="0.15">
      <c r="A181" s="63" t="s">
        <v>886</v>
      </c>
      <c r="B181" s="63" t="s">
        <v>799</v>
      </c>
      <c r="C181" s="63" t="s">
        <v>1263</v>
      </c>
    </row>
    <row r="182" spans="1:3" x14ac:dyDescent="0.15">
      <c r="A182" s="63" t="s">
        <v>887</v>
      </c>
      <c r="B182" s="63" t="s">
        <v>799</v>
      </c>
      <c r="C182" s="63" t="s">
        <v>1048</v>
      </c>
    </row>
    <row r="183" spans="1:3" x14ac:dyDescent="0.15">
      <c r="A183" s="63" t="s">
        <v>1266</v>
      </c>
      <c r="B183" s="63" t="s">
        <v>799</v>
      </c>
      <c r="C183" s="63" t="s">
        <v>1265</v>
      </c>
    </row>
    <row r="184" spans="1:3" x14ac:dyDescent="0.15">
      <c r="A184" s="63" t="s">
        <v>888</v>
      </c>
      <c r="B184" s="63" t="s">
        <v>799</v>
      </c>
      <c r="C184" s="63" t="s">
        <v>1264</v>
      </c>
    </row>
    <row r="185" spans="1:3" x14ac:dyDescent="0.15">
      <c r="A185" s="63" t="s">
        <v>889</v>
      </c>
      <c r="B185" s="63" t="s">
        <v>799</v>
      </c>
      <c r="C185" s="63" t="s">
        <v>1049</v>
      </c>
    </row>
    <row r="186" spans="1:3" x14ac:dyDescent="0.15">
      <c r="A186" s="63" t="s">
        <v>891</v>
      </c>
      <c r="B186" s="63" t="s">
        <v>799</v>
      </c>
      <c r="C186" s="63" t="s">
        <v>1201</v>
      </c>
    </row>
    <row r="187" spans="1:3" x14ac:dyDescent="0.15">
      <c r="A187" s="63" t="s">
        <v>890</v>
      </c>
      <c r="B187" s="63" t="s">
        <v>799</v>
      </c>
      <c r="C187" s="63" t="s">
        <v>895</v>
      </c>
    </row>
    <row r="188" spans="1:3" x14ac:dyDescent="0.15">
      <c r="A188" s="63" t="s">
        <v>892</v>
      </c>
      <c r="B188" s="63" t="s">
        <v>799</v>
      </c>
      <c r="C188" s="63" t="s">
        <v>1202</v>
      </c>
    </row>
    <row r="189" spans="1:3" x14ac:dyDescent="0.15">
      <c r="A189" s="63" t="s">
        <v>893</v>
      </c>
      <c r="B189" s="63" t="s">
        <v>799</v>
      </c>
      <c r="C189" s="63" t="s">
        <v>1050</v>
      </c>
    </row>
    <row r="190" spans="1:3" x14ac:dyDescent="0.15">
      <c r="A190" s="63" t="s">
        <v>894</v>
      </c>
      <c r="B190" s="63" t="s">
        <v>799</v>
      </c>
      <c r="C190" s="63" t="s">
        <v>1051</v>
      </c>
    </row>
  </sheetData>
  <phoneticPr fontId="3"/>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F251"/>
  <sheetViews>
    <sheetView workbookViewId="0">
      <pane ySplit="2" topLeftCell="A237" activePane="bottomLeft" state="frozen"/>
      <selection activeCell="A2" sqref="A2"/>
      <selection pane="bottomLeft" activeCell="F255" sqref="F255"/>
    </sheetView>
  </sheetViews>
  <sheetFormatPr defaultColWidth="9" defaultRowHeight="13.5" x14ac:dyDescent="0.15"/>
  <cols>
    <col min="1" max="1" width="4.5" style="46" bestFit="1" customWidth="1"/>
    <col min="2" max="2" width="28" style="46" customWidth="1"/>
    <col min="3" max="3" width="13.125" style="46" customWidth="1"/>
    <col min="4" max="4" width="9.75" style="46" customWidth="1"/>
    <col min="5" max="5" width="18.25" style="46" customWidth="1"/>
    <col min="6" max="6" width="13.5" style="46" customWidth="1"/>
    <col min="7" max="16384" width="9" style="46"/>
  </cols>
  <sheetData>
    <row r="1" spans="1:6" x14ac:dyDescent="0.15">
      <c r="A1" s="47" t="s">
        <v>708</v>
      </c>
      <c r="B1" s="65" t="s">
        <v>709</v>
      </c>
      <c r="C1" s="65" t="s">
        <v>712</v>
      </c>
      <c r="D1" s="74" t="s">
        <v>901</v>
      </c>
      <c r="E1" s="65" t="s">
        <v>710</v>
      </c>
      <c r="F1" s="65" t="s">
        <v>711</v>
      </c>
    </row>
    <row r="2" spans="1:6" x14ac:dyDescent="0.15">
      <c r="A2" s="63">
        <v>1</v>
      </c>
      <c r="B2" s="63" t="s">
        <v>745</v>
      </c>
      <c r="C2" s="63" t="s">
        <v>607</v>
      </c>
      <c r="D2" s="63" t="s">
        <v>902</v>
      </c>
      <c r="E2" s="63" t="s">
        <v>1294</v>
      </c>
      <c r="F2" s="65" t="s">
        <v>1295</v>
      </c>
    </row>
    <row r="3" spans="1:6" x14ac:dyDescent="0.15">
      <c r="A3" s="63">
        <v>2</v>
      </c>
      <c r="B3" s="63" t="s">
        <v>745</v>
      </c>
      <c r="C3" s="63" t="s">
        <v>607</v>
      </c>
      <c r="D3" s="63" t="s">
        <v>902</v>
      </c>
      <c r="E3" s="63" t="s">
        <v>1296</v>
      </c>
      <c r="F3" s="65" t="s">
        <v>1295</v>
      </c>
    </row>
    <row r="4" spans="1:6" x14ac:dyDescent="0.15">
      <c r="A4" s="63">
        <v>3</v>
      </c>
      <c r="B4" s="63" t="s">
        <v>800</v>
      </c>
      <c r="C4" s="63" t="s">
        <v>1058</v>
      </c>
      <c r="D4" s="63" t="s">
        <v>902</v>
      </c>
      <c r="E4" s="63" t="s">
        <v>1297</v>
      </c>
      <c r="F4" s="65" t="s">
        <v>1298</v>
      </c>
    </row>
    <row r="5" spans="1:6" x14ac:dyDescent="0.15">
      <c r="A5" s="63">
        <v>4</v>
      </c>
      <c r="B5" s="63" t="s">
        <v>774</v>
      </c>
      <c r="C5" s="63" t="s">
        <v>697</v>
      </c>
      <c r="D5" s="63" t="s">
        <v>902</v>
      </c>
      <c r="E5" s="63" t="s">
        <v>1299</v>
      </c>
      <c r="F5" s="65" t="s">
        <v>1300</v>
      </c>
    </row>
    <row r="6" spans="1:6" x14ac:dyDescent="0.15">
      <c r="A6" s="63">
        <v>5</v>
      </c>
      <c r="B6" s="63" t="s">
        <v>764</v>
      </c>
      <c r="C6" s="63" t="s">
        <v>691</v>
      </c>
      <c r="D6" s="63" t="s">
        <v>902</v>
      </c>
      <c r="E6" s="63" t="s">
        <v>1301</v>
      </c>
      <c r="F6" s="65" t="s">
        <v>1302</v>
      </c>
    </row>
    <row r="7" spans="1:6" x14ac:dyDescent="0.15">
      <c r="A7" s="63">
        <v>6</v>
      </c>
      <c r="B7" s="63" t="s">
        <v>775</v>
      </c>
      <c r="C7" s="63" t="s">
        <v>698</v>
      </c>
      <c r="D7" s="63" t="s">
        <v>902</v>
      </c>
      <c r="E7" s="63" t="s">
        <v>1303</v>
      </c>
      <c r="F7" s="65" t="s">
        <v>1304</v>
      </c>
    </row>
    <row r="8" spans="1:6" x14ac:dyDescent="0.15">
      <c r="A8" s="63">
        <v>7</v>
      </c>
      <c r="B8" s="63" t="s">
        <v>775</v>
      </c>
      <c r="C8" s="63" t="s">
        <v>698</v>
      </c>
      <c r="D8" s="63" t="s">
        <v>902</v>
      </c>
      <c r="E8" s="63" t="s">
        <v>1305</v>
      </c>
      <c r="F8" s="65" t="s">
        <v>1304</v>
      </c>
    </row>
    <row r="9" spans="1:6" x14ac:dyDescent="0.15">
      <c r="A9" s="63">
        <v>8</v>
      </c>
      <c r="B9" s="63" t="s">
        <v>776</v>
      </c>
      <c r="C9" s="63" t="s">
        <v>699</v>
      </c>
      <c r="D9" s="63" t="s">
        <v>902</v>
      </c>
      <c r="E9" s="63" t="s">
        <v>1306</v>
      </c>
      <c r="F9" s="65" t="s">
        <v>1307</v>
      </c>
    </row>
    <row r="10" spans="1:6" x14ac:dyDescent="0.15">
      <c r="A10" s="63">
        <v>9</v>
      </c>
      <c r="B10" s="63" t="s">
        <v>747</v>
      </c>
      <c r="C10" s="63" t="s">
        <v>1271</v>
      </c>
      <c r="D10" s="63" t="s">
        <v>902</v>
      </c>
      <c r="E10" s="63" t="s">
        <v>1308</v>
      </c>
      <c r="F10" s="65" t="s">
        <v>1309</v>
      </c>
    </row>
    <row r="11" spans="1:6" x14ac:dyDescent="0.15">
      <c r="A11" s="63">
        <v>10</v>
      </c>
      <c r="B11" s="63" t="s">
        <v>716</v>
      </c>
      <c r="C11" s="63" t="s">
        <v>660</v>
      </c>
      <c r="D11" s="63" t="s">
        <v>902</v>
      </c>
      <c r="E11" s="63" t="s">
        <v>1310</v>
      </c>
      <c r="F11" s="65" t="s">
        <v>1311</v>
      </c>
    </row>
    <row r="12" spans="1:6" x14ac:dyDescent="0.15">
      <c r="A12" s="63">
        <v>11</v>
      </c>
      <c r="B12" s="63" t="s">
        <v>748</v>
      </c>
      <c r="C12" s="63" t="s">
        <v>680</v>
      </c>
      <c r="D12" s="63" t="s">
        <v>902</v>
      </c>
      <c r="E12" s="63" t="s">
        <v>1312</v>
      </c>
      <c r="F12" s="65" t="s">
        <v>1313</v>
      </c>
    </row>
    <row r="13" spans="1:6" x14ac:dyDescent="0.15">
      <c r="A13" s="63">
        <v>12</v>
      </c>
      <c r="B13" s="63" t="s">
        <v>748</v>
      </c>
      <c r="C13" s="63" t="s">
        <v>680</v>
      </c>
      <c r="D13" s="63" t="s">
        <v>902</v>
      </c>
      <c r="E13" s="63" t="s">
        <v>1314</v>
      </c>
      <c r="F13" s="65" t="s">
        <v>1313</v>
      </c>
    </row>
    <row r="14" spans="1:6" x14ac:dyDescent="0.15">
      <c r="A14" s="63">
        <v>13</v>
      </c>
      <c r="B14" s="63" t="s">
        <v>786</v>
      </c>
      <c r="C14" s="63" t="s">
        <v>704</v>
      </c>
      <c r="D14" s="63" t="s">
        <v>902</v>
      </c>
      <c r="E14" s="63" t="s">
        <v>1315</v>
      </c>
      <c r="F14" s="65" t="s">
        <v>1316</v>
      </c>
    </row>
    <row r="15" spans="1:6" x14ac:dyDescent="0.15">
      <c r="A15" s="63">
        <v>14</v>
      </c>
      <c r="B15" s="63" t="s">
        <v>777</v>
      </c>
      <c r="C15" s="63" t="s">
        <v>1317</v>
      </c>
      <c r="D15" s="63" t="s">
        <v>902</v>
      </c>
      <c r="E15" s="63" t="s">
        <v>1318</v>
      </c>
      <c r="F15" s="65" t="s">
        <v>1319</v>
      </c>
    </row>
    <row r="16" spans="1:6" x14ac:dyDescent="0.15">
      <c r="A16" s="63">
        <v>15</v>
      </c>
      <c r="B16" s="63" t="s">
        <v>777</v>
      </c>
      <c r="C16" s="63" t="s">
        <v>1317</v>
      </c>
      <c r="D16" s="63" t="s">
        <v>902</v>
      </c>
      <c r="E16" s="63" t="s">
        <v>1320</v>
      </c>
      <c r="F16" s="65" t="s">
        <v>1319</v>
      </c>
    </row>
    <row r="17" spans="1:6" x14ac:dyDescent="0.15">
      <c r="A17" s="63">
        <v>16</v>
      </c>
      <c r="B17" s="63" t="s">
        <v>718</v>
      </c>
      <c r="C17" s="63" t="s">
        <v>1321</v>
      </c>
      <c r="D17" s="63" t="s">
        <v>902</v>
      </c>
      <c r="E17" s="63" t="s">
        <v>1322</v>
      </c>
      <c r="F17" s="65" t="s">
        <v>1323</v>
      </c>
    </row>
    <row r="18" spans="1:6" x14ac:dyDescent="0.15">
      <c r="A18" s="63">
        <v>17</v>
      </c>
      <c r="B18" s="63" t="s">
        <v>736</v>
      </c>
      <c r="C18" s="63" t="s">
        <v>1268</v>
      </c>
      <c r="D18" s="63" t="s">
        <v>902</v>
      </c>
      <c r="E18" s="63" t="s">
        <v>1324</v>
      </c>
      <c r="F18" s="65" t="s">
        <v>1325</v>
      </c>
    </row>
    <row r="19" spans="1:6" x14ac:dyDescent="0.15">
      <c r="A19" s="63">
        <v>18</v>
      </c>
      <c r="B19" s="63"/>
      <c r="C19" s="63"/>
      <c r="D19" s="63"/>
      <c r="E19" s="63"/>
      <c r="F19" s="65"/>
    </row>
    <row r="20" spans="1:6" x14ac:dyDescent="0.15">
      <c r="A20" s="63">
        <v>19</v>
      </c>
      <c r="B20" s="63" t="s">
        <v>875</v>
      </c>
      <c r="C20" s="63" t="s">
        <v>1326</v>
      </c>
      <c r="D20" s="63" t="s">
        <v>902</v>
      </c>
      <c r="E20" s="63" t="s">
        <v>1327</v>
      </c>
      <c r="F20" s="65" t="s">
        <v>1261</v>
      </c>
    </row>
    <row r="21" spans="1:6" x14ac:dyDescent="0.15">
      <c r="A21" s="63">
        <v>20</v>
      </c>
      <c r="B21" s="63" t="s">
        <v>738</v>
      </c>
      <c r="C21" s="63" t="s">
        <v>674</v>
      </c>
      <c r="D21" s="63" t="s">
        <v>902</v>
      </c>
      <c r="E21" s="63" t="s">
        <v>1328</v>
      </c>
      <c r="F21" s="65" t="s">
        <v>1329</v>
      </c>
    </row>
    <row r="22" spans="1:6" x14ac:dyDescent="0.15">
      <c r="A22" s="63">
        <v>21</v>
      </c>
      <c r="B22" s="63" t="s">
        <v>752</v>
      </c>
      <c r="C22" s="63" t="s">
        <v>1330</v>
      </c>
      <c r="D22" s="63" t="s">
        <v>902</v>
      </c>
      <c r="E22" s="63" t="s">
        <v>1331</v>
      </c>
      <c r="F22" s="65" t="s">
        <v>1332</v>
      </c>
    </row>
    <row r="23" spans="1:6" x14ac:dyDescent="0.15">
      <c r="A23" s="63">
        <v>22</v>
      </c>
      <c r="B23" s="63" t="s">
        <v>755</v>
      </c>
      <c r="C23" s="63" t="s">
        <v>683</v>
      </c>
      <c r="D23" s="63" t="s">
        <v>902</v>
      </c>
      <c r="E23" s="63" t="s">
        <v>1333</v>
      </c>
      <c r="F23" s="65" t="s">
        <v>1334</v>
      </c>
    </row>
    <row r="24" spans="1:6" x14ac:dyDescent="0.15">
      <c r="A24" s="63">
        <v>23</v>
      </c>
      <c r="B24" s="63" t="s">
        <v>724</v>
      </c>
      <c r="C24" s="63" t="s">
        <v>664</v>
      </c>
      <c r="D24" s="63" t="s">
        <v>902</v>
      </c>
      <c r="E24" s="63" t="s">
        <v>1335</v>
      </c>
      <c r="F24" s="65" t="s">
        <v>1336</v>
      </c>
    </row>
    <row r="25" spans="1:6" x14ac:dyDescent="0.15">
      <c r="A25" s="63">
        <v>24</v>
      </c>
      <c r="B25" s="63" t="s">
        <v>757</v>
      </c>
      <c r="C25" s="63" t="s">
        <v>685</v>
      </c>
      <c r="D25" s="63" t="s">
        <v>902</v>
      </c>
      <c r="E25" s="63" t="s">
        <v>1337</v>
      </c>
      <c r="F25" s="65" t="s">
        <v>1338</v>
      </c>
    </row>
    <row r="26" spans="1:6" x14ac:dyDescent="0.15">
      <c r="A26" s="63">
        <v>25</v>
      </c>
      <c r="B26" s="63" t="s">
        <v>789</v>
      </c>
      <c r="C26" s="63" t="s">
        <v>608</v>
      </c>
      <c r="D26" s="63" t="s">
        <v>902</v>
      </c>
      <c r="E26" s="63" t="s">
        <v>1339</v>
      </c>
      <c r="F26" s="65" t="s">
        <v>1340</v>
      </c>
    </row>
    <row r="27" spans="1:6" x14ac:dyDescent="0.15">
      <c r="A27" s="63">
        <v>26</v>
      </c>
      <c r="B27" s="63" t="s">
        <v>758</v>
      </c>
      <c r="C27" s="63" t="s">
        <v>686</v>
      </c>
      <c r="D27" s="63" t="s">
        <v>902</v>
      </c>
      <c r="E27" s="63" t="s">
        <v>1341</v>
      </c>
      <c r="F27" s="65" t="s">
        <v>1342</v>
      </c>
    </row>
    <row r="28" spans="1:6" x14ac:dyDescent="0.15">
      <c r="A28" s="63">
        <v>27</v>
      </c>
      <c r="B28" s="63" t="s">
        <v>770</v>
      </c>
      <c r="C28" s="63" t="s">
        <v>695</v>
      </c>
      <c r="D28" s="63" t="s">
        <v>902</v>
      </c>
      <c r="E28" s="63" t="s">
        <v>1343</v>
      </c>
      <c r="F28" s="65" t="s">
        <v>1344</v>
      </c>
    </row>
    <row r="29" spans="1:6" x14ac:dyDescent="0.15">
      <c r="A29" s="63">
        <v>28</v>
      </c>
      <c r="B29" s="63" t="s">
        <v>780</v>
      </c>
      <c r="C29" s="63" t="s">
        <v>701</v>
      </c>
      <c r="D29" s="63" t="s">
        <v>902</v>
      </c>
      <c r="E29" s="63" t="s">
        <v>1345</v>
      </c>
      <c r="F29" s="65" t="s">
        <v>1346</v>
      </c>
    </row>
    <row r="30" spans="1:6" x14ac:dyDescent="0.15">
      <c r="A30" s="63">
        <v>29</v>
      </c>
      <c r="B30" s="63" t="s">
        <v>857</v>
      </c>
      <c r="C30" s="63" t="s">
        <v>1347</v>
      </c>
      <c r="D30" s="63" t="s">
        <v>902</v>
      </c>
      <c r="E30" s="63" t="s">
        <v>1348</v>
      </c>
      <c r="F30" s="65" t="s">
        <v>1349</v>
      </c>
    </row>
    <row r="31" spans="1:6" x14ac:dyDescent="0.15">
      <c r="A31" s="63">
        <v>30</v>
      </c>
      <c r="B31" s="63" t="s">
        <v>881</v>
      </c>
      <c r="C31" s="63" t="s">
        <v>706</v>
      </c>
      <c r="D31" s="63" t="s">
        <v>902</v>
      </c>
      <c r="E31" s="63" t="s">
        <v>1350</v>
      </c>
      <c r="F31" s="65" t="s">
        <v>1351</v>
      </c>
    </row>
    <row r="32" spans="1:6" x14ac:dyDescent="0.15">
      <c r="A32" s="63">
        <v>31</v>
      </c>
      <c r="B32" s="63" t="s">
        <v>741</v>
      </c>
      <c r="C32" s="63" t="s">
        <v>676</v>
      </c>
      <c r="D32" s="63" t="s">
        <v>902</v>
      </c>
      <c r="E32" s="63" t="s">
        <v>1352</v>
      </c>
      <c r="F32" s="65" t="s">
        <v>1353</v>
      </c>
    </row>
    <row r="33" spans="1:6" x14ac:dyDescent="0.15">
      <c r="A33" s="63">
        <v>32</v>
      </c>
      <c r="B33" s="63" t="s">
        <v>741</v>
      </c>
      <c r="C33" s="63" t="s">
        <v>676</v>
      </c>
      <c r="D33" s="63" t="s">
        <v>902</v>
      </c>
      <c r="E33" s="63" t="s">
        <v>1354</v>
      </c>
      <c r="F33" s="65" t="s">
        <v>1353</v>
      </c>
    </row>
    <row r="34" spans="1:6" x14ac:dyDescent="0.15">
      <c r="A34" s="63">
        <v>33</v>
      </c>
      <c r="B34" s="63" t="s">
        <v>763</v>
      </c>
      <c r="C34" s="63" t="s">
        <v>689</v>
      </c>
      <c r="D34" s="63" t="s">
        <v>902</v>
      </c>
      <c r="E34" s="63" t="s">
        <v>1355</v>
      </c>
      <c r="F34" s="65" t="s">
        <v>1356</v>
      </c>
    </row>
    <row r="35" spans="1:6" x14ac:dyDescent="0.15">
      <c r="A35" s="63">
        <v>34</v>
      </c>
      <c r="B35" s="63" t="s">
        <v>863</v>
      </c>
      <c r="C35" s="63" t="s">
        <v>1274</v>
      </c>
      <c r="D35" s="63" t="s">
        <v>902</v>
      </c>
      <c r="E35" s="63" t="s">
        <v>1357</v>
      </c>
      <c r="F35" s="65" t="s">
        <v>1358</v>
      </c>
    </row>
    <row r="36" spans="1:6" x14ac:dyDescent="0.15">
      <c r="A36" s="63">
        <v>35</v>
      </c>
      <c r="B36" s="63" t="s">
        <v>775</v>
      </c>
      <c r="C36" s="63" t="s">
        <v>698</v>
      </c>
      <c r="D36" s="63" t="s">
        <v>903</v>
      </c>
      <c r="E36" s="63" t="s">
        <v>1359</v>
      </c>
      <c r="F36" s="65" t="s">
        <v>1304</v>
      </c>
    </row>
    <row r="37" spans="1:6" x14ac:dyDescent="0.15">
      <c r="A37" s="63">
        <v>36</v>
      </c>
      <c r="B37" s="63" t="s">
        <v>776</v>
      </c>
      <c r="C37" s="63" t="s">
        <v>699</v>
      </c>
      <c r="D37" s="63" t="s">
        <v>903</v>
      </c>
      <c r="E37" s="63" t="s">
        <v>1360</v>
      </c>
      <c r="F37" s="65" t="s">
        <v>1307</v>
      </c>
    </row>
    <row r="38" spans="1:6" x14ac:dyDescent="0.15">
      <c r="A38" s="63">
        <v>37</v>
      </c>
      <c r="B38" s="63" t="s">
        <v>785</v>
      </c>
      <c r="C38" s="63" t="s">
        <v>1361</v>
      </c>
      <c r="D38" s="63" t="s">
        <v>903</v>
      </c>
      <c r="E38" s="63" t="s">
        <v>1362</v>
      </c>
      <c r="F38" s="65" t="s">
        <v>1363</v>
      </c>
    </row>
    <row r="39" spans="1:6" x14ac:dyDescent="0.15">
      <c r="A39" s="63">
        <v>38</v>
      </c>
      <c r="B39" s="63" t="s">
        <v>717</v>
      </c>
      <c r="C39" s="63" t="s">
        <v>1275</v>
      </c>
      <c r="D39" s="63" t="s">
        <v>903</v>
      </c>
      <c r="E39" s="63" t="s">
        <v>1364</v>
      </c>
      <c r="F39" s="65" t="s">
        <v>1365</v>
      </c>
    </row>
    <row r="40" spans="1:6" x14ac:dyDescent="0.15">
      <c r="A40" s="63">
        <v>39</v>
      </c>
      <c r="B40" s="63" t="s">
        <v>786</v>
      </c>
      <c r="C40" s="63" t="s">
        <v>704</v>
      </c>
      <c r="D40" s="63" t="s">
        <v>903</v>
      </c>
      <c r="E40" s="63" t="s">
        <v>1366</v>
      </c>
      <c r="F40" s="65" t="s">
        <v>1316</v>
      </c>
    </row>
    <row r="41" spans="1:6" x14ac:dyDescent="0.15">
      <c r="A41" s="63">
        <v>40</v>
      </c>
      <c r="B41" s="63" t="s">
        <v>824</v>
      </c>
      <c r="C41" s="63" t="s">
        <v>1367</v>
      </c>
      <c r="D41" s="63" t="s">
        <v>903</v>
      </c>
      <c r="E41" s="63" t="s">
        <v>1368</v>
      </c>
      <c r="F41" s="65" t="s">
        <v>1369</v>
      </c>
    </row>
    <row r="42" spans="1:6" x14ac:dyDescent="0.15">
      <c r="A42" s="63">
        <v>41</v>
      </c>
      <c r="B42" s="63" t="s">
        <v>777</v>
      </c>
      <c r="C42" s="63" t="s">
        <v>1317</v>
      </c>
      <c r="D42" s="63" t="s">
        <v>903</v>
      </c>
      <c r="E42" s="63" t="s">
        <v>1370</v>
      </c>
      <c r="F42" s="65" t="s">
        <v>1319</v>
      </c>
    </row>
    <row r="43" spans="1:6" x14ac:dyDescent="0.15">
      <c r="A43" s="63">
        <v>42</v>
      </c>
      <c r="B43" s="63" t="s">
        <v>875</v>
      </c>
      <c r="C43" s="63" t="s">
        <v>1326</v>
      </c>
      <c r="D43" s="63" t="s">
        <v>903</v>
      </c>
      <c r="E43" s="63" t="s">
        <v>1371</v>
      </c>
      <c r="F43" s="65" t="s">
        <v>1261</v>
      </c>
    </row>
    <row r="44" spans="1:6" x14ac:dyDescent="0.15">
      <c r="A44" s="63">
        <v>43</v>
      </c>
      <c r="B44" s="63" t="s">
        <v>752</v>
      </c>
      <c r="C44" s="63" t="s">
        <v>1330</v>
      </c>
      <c r="D44" s="63" t="s">
        <v>903</v>
      </c>
      <c r="E44" s="63" t="s">
        <v>1372</v>
      </c>
      <c r="F44" s="65" t="s">
        <v>1332</v>
      </c>
    </row>
    <row r="45" spans="1:6" x14ac:dyDescent="0.15">
      <c r="A45" s="63">
        <v>44</v>
      </c>
      <c r="B45" s="63" t="s">
        <v>755</v>
      </c>
      <c r="C45" s="63" t="s">
        <v>683</v>
      </c>
      <c r="D45" s="63" t="s">
        <v>903</v>
      </c>
      <c r="E45" s="63" t="s">
        <v>1373</v>
      </c>
      <c r="F45" s="65" t="s">
        <v>1334</v>
      </c>
    </row>
    <row r="46" spans="1:6" x14ac:dyDescent="0.15">
      <c r="A46" s="63">
        <v>45</v>
      </c>
      <c r="B46" s="63" t="s">
        <v>755</v>
      </c>
      <c r="C46" s="63" t="s">
        <v>683</v>
      </c>
      <c r="D46" s="63" t="s">
        <v>903</v>
      </c>
      <c r="E46" s="63" t="s">
        <v>1374</v>
      </c>
      <c r="F46" s="65" t="s">
        <v>1334</v>
      </c>
    </row>
    <row r="47" spans="1:6" x14ac:dyDescent="0.15">
      <c r="A47" s="63">
        <v>46</v>
      </c>
      <c r="B47" s="63" t="s">
        <v>784</v>
      </c>
      <c r="C47" s="63" t="s">
        <v>703</v>
      </c>
      <c r="D47" s="63" t="s">
        <v>903</v>
      </c>
      <c r="E47" s="63" t="s">
        <v>1375</v>
      </c>
      <c r="F47" s="65" t="s">
        <v>1376</v>
      </c>
    </row>
    <row r="48" spans="1:6" x14ac:dyDescent="0.15">
      <c r="A48" s="63">
        <v>47</v>
      </c>
      <c r="B48" s="63" t="s">
        <v>725</v>
      </c>
      <c r="C48" s="63" t="s">
        <v>665</v>
      </c>
      <c r="D48" s="63" t="s">
        <v>903</v>
      </c>
      <c r="E48" s="63" t="s">
        <v>1377</v>
      </c>
      <c r="F48" s="65" t="s">
        <v>1378</v>
      </c>
    </row>
    <row r="49" spans="1:6" x14ac:dyDescent="0.15">
      <c r="A49" s="63">
        <v>48</v>
      </c>
      <c r="B49" s="63" t="s">
        <v>728</v>
      </c>
      <c r="C49" s="63" t="s">
        <v>667</v>
      </c>
      <c r="D49" s="63" t="s">
        <v>903</v>
      </c>
      <c r="E49" s="63" t="s">
        <v>1379</v>
      </c>
      <c r="F49" s="65" t="s">
        <v>1380</v>
      </c>
    </row>
    <row r="50" spans="1:6" x14ac:dyDescent="0.15">
      <c r="A50" s="63">
        <v>49</v>
      </c>
      <c r="B50" s="63" t="s">
        <v>771</v>
      </c>
      <c r="C50" s="63" t="s">
        <v>696</v>
      </c>
      <c r="D50" s="63" t="s">
        <v>903</v>
      </c>
      <c r="E50" s="63" t="s">
        <v>1381</v>
      </c>
      <c r="F50" s="65" t="s">
        <v>1382</v>
      </c>
    </row>
    <row r="51" spans="1:6" x14ac:dyDescent="0.15">
      <c r="A51" s="63">
        <v>50</v>
      </c>
      <c r="B51" s="63" t="s">
        <v>796</v>
      </c>
      <c r="C51" s="63" t="s">
        <v>1383</v>
      </c>
      <c r="D51" s="63" t="s">
        <v>903</v>
      </c>
      <c r="E51" s="63" t="s">
        <v>1384</v>
      </c>
      <c r="F51" s="65" t="s">
        <v>1385</v>
      </c>
    </row>
    <row r="52" spans="1:6" x14ac:dyDescent="0.15">
      <c r="A52" s="63">
        <v>51</v>
      </c>
      <c r="B52" s="63" t="s">
        <v>797</v>
      </c>
      <c r="C52" s="63" t="s">
        <v>707</v>
      </c>
      <c r="D52" s="63" t="s">
        <v>903</v>
      </c>
      <c r="E52" s="63" t="s">
        <v>1386</v>
      </c>
      <c r="F52" s="65" t="s">
        <v>1387</v>
      </c>
    </row>
    <row r="53" spans="1:6" x14ac:dyDescent="0.15">
      <c r="A53" s="63">
        <v>52</v>
      </c>
      <c r="B53" s="63" t="s">
        <v>569</v>
      </c>
      <c r="C53" s="63" t="s">
        <v>1281</v>
      </c>
      <c r="D53" s="63" t="s">
        <v>903</v>
      </c>
      <c r="E53" s="63" t="s">
        <v>1388</v>
      </c>
      <c r="F53" s="65" t="s">
        <v>1389</v>
      </c>
    </row>
    <row r="54" spans="1:6" x14ac:dyDescent="0.15">
      <c r="A54" s="63">
        <v>53</v>
      </c>
      <c r="B54" s="63" t="s">
        <v>732</v>
      </c>
      <c r="C54" s="63" t="s">
        <v>671</v>
      </c>
      <c r="D54" s="63" t="s">
        <v>904</v>
      </c>
      <c r="E54" s="63" t="s">
        <v>1390</v>
      </c>
      <c r="F54" s="65" t="s">
        <v>1391</v>
      </c>
    </row>
    <row r="55" spans="1:6" x14ac:dyDescent="0.15">
      <c r="A55" s="63">
        <v>54</v>
      </c>
      <c r="B55" s="63" t="s">
        <v>733</v>
      </c>
      <c r="C55" s="63" t="s">
        <v>672</v>
      </c>
      <c r="D55" s="63" t="s">
        <v>904</v>
      </c>
      <c r="E55" s="63" t="s">
        <v>1392</v>
      </c>
      <c r="F55" s="65" t="s">
        <v>1393</v>
      </c>
    </row>
    <row r="56" spans="1:6" x14ac:dyDescent="0.15">
      <c r="A56" s="63">
        <v>55</v>
      </c>
      <c r="B56" s="63" t="s">
        <v>714</v>
      </c>
      <c r="C56" s="63" t="s">
        <v>658</v>
      </c>
      <c r="D56" s="63" t="s">
        <v>904</v>
      </c>
      <c r="E56" s="63" t="s">
        <v>1394</v>
      </c>
      <c r="F56" s="65" t="s">
        <v>1395</v>
      </c>
    </row>
    <row r="57" spans="1:6" x14ac:dyDescent="0.15">
      <c r="A57" s="63">
        <v>56</v>
      </c>
      <c r="B57" s="63" t="s">
        <v>714</v>
      </c>
      <c r="C57" s="63" t="s">
        <v>658</v>
      </c>
      <c r="D57" s="63" t="s">
        <v>904</v>
      </c>
      <c r="E57" s="63" t="s">
        <v>1396</v>
      </c>
      <c r="F57" s="65" t="s">
        <v>1395</v>
      </c>
    </row>
    <row r="58" spans="1:6" x14ac:dyDescent="0.15">
      <c r="A58" s="63">
        <v>57</v>
      </c>
      <c r="B58" s="63" t="s">
        <v>714</v>
      </c>
      <c r="C58" s="63" t="s">
        <v>658</v>
      </c>
      <c r="D58" s="63" t="s">
        <v>904</v>
      </c>
      <c r="E58" s="63" t="s">
        <v>1397</v>
      </c>
      <c r="F58" s="65" t="s">
        <v>1395</v>
      </c>
    </row>
    <row r="59" spans="1:6" x14ac:dyDescent="0.15">
      <c r="A59" s="63">
        <v>58</v>
      </c>
      <c r="B59" s="63" t="s">
        <v>746</v>
      </c>
      <c r="C59" s="63" t="s">
        <v>1280</v>
      </c>
      <c r="D59" s="63" t="s">
        <v>904</v>
      </c>
      <c r="E59" s="63" t="s">
        <v>1398</v>
      </c>
      <c r="F59" s="65" t="s">
        <v>1399</v>
      </c>
    </row>
    <row r="60" spans="1:6" x14ac:dyDescent="0.15">
      <c r="A60" s="63">
        <v>59</v>
      </c>
      <c r="B60" s="63" t="s">
        <v>765</v>
      </c>
      <c r="C60" s="63" t="s">
        <v>692</v>
      </c>
      <c r="D60" s="63" t="s">
        <v>904</v>
      </c>
      <c r="E60" s="63" t="s">
        <v>1400</v>
      </c>
      <c r="F60" s="65" t="s">
        <v>1401</v>
      </c>
    </row>
    <row r="61" spans="1:6" x14ac:dyDescent="0.15">
      <c r="A61" s="63">
        <v>60</v>
      </c>
      <c r="B61" s="63" t="s">
        <v>805</v>
      </c>
      <c r="C61" s="63" t="s">
        <v>1282</v>
      </c>
      <c r="D61" s="63" t="s">
        <v>904</v>
      </c>
      <c r="E61" s="63" t="s">
        <v>1402</v>
      </c>
      <c r="F61" s="65" t="s">
        <v>1403</v>
      </c>
    </row>
    <row r="62" spans="1:6" x14ac:dyDescent="0.15">
      <c r="A62" s="63">
        <v>61</v>
      </c>
      <c r="B62" s="63" t="s">
        <v>809</v>
      </c>
      <c r="C62" s="63" t="s">
        <v>1272</v>
      </c>
      <c r="D62" s="63" t="s">
        <v>904</v>
      </c>
      <c r="E62" s="63" t="s">
        <v>1404</v>
      </c>
      <c r="F62" s="65" t="s">
        <v>1405</v>
      </c>
    </row>
    <row r="63" spans="1:6" x14ac:dyDescent="0.15">
      <c r="A63" s="63">
        <v>62</v>
      </c>
      <c r="B63" s="63" t="s">
        <v>809</v>
      </c>
      <c r="C63" s="63" t="s">
        <v>1272</v>
      </c>
      <c r="D63" s="63" t="s">
        <v>904</v>
      </c>
      <c r="E63" s="63" t="s">
        <v>1406</v>
      </c>
      <c r="F63" s="65" t="s">
        <v>1405</v>
      </c>
    </row>
    <row r="64" spans="1:6" x14ac:dyDescent="0.15">
      <c r="A64" s="63">
        <v>63</v>
      </c>
      <c r="B64" s="63" t="s">
        <v>786</v>
      </c>
      <c r="C64" s="63" t="s">
        <v>704</v>
      </c>
      <c r="D64" s="63" t="s">
        <v>904</v>
      </c>
      <c r="E64" s="63" t="s">
        <v>1407</v>
      </c>
      <c r="F64" s="65" t="s">
        <v>1316</v>
      </c>
    </row>
    <row r="65" spans="1:6" x14ac:dyDescent="0.15">
      <c r="A65" s="63">
        <v>64</v>
      </c>
      <c r="B65" s="63" t="s">
        <v>786</v>
      </c>
      <c r="C65" s="63" t="s">
        <v>704</v>
      </c>
      <c r="D65" s="63" t="s">
        <v>904</v>
      </c>
      <c r="E65" s="63" t="s">
        <v>1408</v>
      </c>
      <c r="F65" s="65" t="s">
        <v>1316</v>
      </c>
    </row>
    <row r="66" spans="1:6" x14ac:dyDescent="0.15">
      <c r="A66" s="63">
        <v>65</v>
      </c>
      <c r="B66" s="63" t="s">
        <v>811</v>
      </c>
      <c r="C66" s="63" t="s">
        <v>1060</v>
      </c>
      <c r="D66" s="63" t="s">
        <v>904</v>
      </c>
      <c r="E66" s="63" t="s">
        <v>1409</v>
      </c>
      <c r="F66" s="65" t="s">
        <v>1410</v>
      </c>
    </row>
    <row r="67" spans="1:6" x14ac:dyDescent="0.15">
      <c r="A67" s="63">
        <v>66</v>
      </c>
      <c r="B67" s="63" t="s">
        <v>811</v>
      </c>
      <c r="C67" s="63" t="s">
        <v>1060</v>
      </c>
      <c r="D67" s="63" t="s">
        <v>904</v>
      </c>
      <c r="E67" s="63" t="s">
        <v>1411</v>
      </c>
      <c r="F67" s="65" t="s">
        <v>1410</v>
      </c>
    </row>
    <row r="68" spans="1:6" x14ac:dyDescent="0.15">
      <c r="A68" s="63">
        <v>67</v>
      </c>
      <c r="B68" s="63" t="s">
        <v>813</v>
      </c>
      <c r="C68" s="63" t="s">
        <v>1069</v>
      </c>
      <c r="D68" s="63" t="s">
        <v>904</v>
      </c>
      <c r="E68" s="63" t="s">
        <v>1412</v>
      </c>
      <c r="F68" s="65" t="s">
        <v>1203</v>
      </c>
    </row>
    <row r="69" spans="1:6" x14ac:dyDescent="0.15">
      <c r="A69" s="63">
        <v>68</v>
      </c>
      <c r="B69" s="63" t="s">
        <v>816</v>
      </c>
      <c r="C69" s="63" t="s">
        <v>1052</v>
      </c>
      <c r="D69" s="63" t="s">
        <v>904</v>
      </c>
      <c r="E69" s="63" t="s">
        <v>1413</v>
      </c>
      <c r="F69" s="65" t="s">
        <v>1414</v>
      </c>
    </row>
    <row r="70" spans="1:6" x14ac:dyDescent="0.15">
      <c r="A70" s="63">
        <v>69</v>
      </c>
      <c r="B70" s="63" t="s">
        <v>778</v>
      </c>
      <c r="C70" s="63" t="s">
        <v>1277</v>
      </c>
      <c r="D70" s="63" t="s">
        <v>904</v>
      </c>
      <c r="E70" s="63" t="s">
        <v>1415</v>
      </c>
      <c r="F70" s="65" t="s">
        <v>1416</v>
      </c>
    </row>
    <row r="71" spans="1:6" x14ac:dyDescent="0.15">
      <c r="A71" s="63">
        <v>70</v>
      </c>
      <c r="B71" s="63" t="s">
        <v>817</v>
      </c>
      <c r="C71" s="63" t="s">
        <v>1053</v>
      </c>
      <c r="D71" s="63" t="s">
        <v>904</v>
      </c>
      <c r="E71" s="63" t="s">
        <v>1417</v>
      </c>
      <c r="F71" s="65" t="s">
        <v>1418</v>
      </c>
    </row>
    <row r="72" spans="1:6" x14ac:dyDescent="0.15">
      <c r="A72" s="63">
        <v>71</v>
      </c>
      <c r="B72" s="63" t="s">
        <v>817</v>
      </c>
      <c r="C72" s="63" t="s">
        <v>1053</v>
      </c>
      <c r="D72" s="63" t="s">
        <v>904</v>
      </c>
      <c r="E72" s="63" t="s">
        <v>1419</v>
      </c>
      <c r="F72" s="65" t="s">
        <v>1418</v>
      </c>
    </row>
    <row r="73" spans="1:6" x14ac:dyDescent="0.15">
      <c r="A73" s="63">
        <v>72</v>
      </c>
      <c r="B73" s="63" t="s">
        <v>826</v>
      </c>
      <c r="C73" s="63" t="s">
        <v>1420</v>
      </c>
      <c r="D73" s="63" t="s">
        <v>904</v>
      </c>
      <c r="E73" s="63" t="s">
        <v>1421</v>
      </c>
      <c r="F73" s="65" t="s">
        <v>1422</v>
      </c>
    </row>
    <row r="74" spans="1:6" x14ac:dyDescent="0.15">
      <c r="A74" s="63">
        <v>73</v>
      </c>
      <c r="B74" s="63" t="s">
        <v>738</v>
      </c>
      <c r="C74" s="63" t="s">
        <v>674</v>
      </c>
      <c r="D74" s="63" t="s">
        <v>904</v>
      </c>
      <c r="E74" s="63" t="s">
        <v>1423</v>
      </c>
      <c r="F74" s="65" t="s">
        <v>1329</v>
      </c>
    </row>
    <row r="75" spans="1:6" x14ac:dyDescent="0.15">
      <c r="A75" s="63">
        <v>74</v>
      </c>
      <c r="B75" s="63" t="s">
        <v>751</v>
      </c>
      <c r="C75" s="63" t="s">
        <v>682</v>
      </c>
      <c r="D75" s="63" t="s">
        <v>904</v>
      </c>
      <c r="E75" s="63" t="s">
        <v>1424</v>
      </c>
      <c r="F75" s="65" t="s">
        <v>1425</v>
      </c>
    </row>
    <row r="76" spans="1:6" x14ac:dyDescent="0.15">
      <c r="A76" s="63">
        <v>75</v>
      </c>
      <c r="B76" s="63" t="s">
        <v>755</v>
      </c>
      <c r="C76" s="63" t="s">
        <v>683</v>
      </c>
      <c r="D76" s="63" t="s">
        <v>904</v>
      </c>
      <c r="E76" s="63" t="s">
        <v>1426</v>
      </c>
      <c r="F76" s="65" t="s">
        <v>1334</v>
      </c>
    </row>
    <row r="77" spans="1:6" x14ac:dyDescent="0.15">
      <c r="A77" s="63">
        <v>76</v>
      </c>
      <c r="B77" s="63" t="s">
        <v>724</v>
      </c>
      <c r="C77" s="63" t="s">
        <v>664</v>
      </c>
      <c r="D77" s="63" t="s">
        <v>904</v>
      </c>
      <c r="E77" s="63" t="s">
        <v>1427</v>
      </c>
      <c r="F77" s="65" t="s">
        <v>1336</v>
      </c>
    </row>
    <row r="78" spans="1:6" x14ac:dyDescent="0.15">
      <c r="A78" s="63">
        <v>77</v>
      </c>
      <c r="B78" s="63" t="s">
        <v>756</v>
      </c>
      <c r="C78" s="63" t="s">
        <v>684</v>
      </c>
      <c r="D78" s="63" t="s">
        <v>904</v>
      </c>
      <c r="E78" s="63" t="s">
        <v>1428</v>
      </c>
      <c r="F78" s="65" t="s">
        <v>1429</v>
      </c>
    </row>
    <row r="79" spans="1:6" x14ac:dyDescent="0.15">
      <c r="A79" s="63">
        <v>78</v>
      </c>
      <c r="B79" s="63" t="s">
        <v>830</v>
      </c>
      <c r="C79" s="63" t="s">
        <v>1063</v>
      </c>
      <c r="D79" s="63" t="s">
        <v>904</v>
      </c>
      <c r="E79" s="63" t="s">
        <v>1430</v>
      </c>
      <c r="F79" s="65" t="s">
        <v>1431</v>
      </c>
    </row>
    <row r="80" spans="1:6" x14ac:dyDescent="0.15">
      <c r="A80" s="63">
        <v>79</v>
      </c>
      <c r="B80" s="63" t="s">
        <v>837</v>
      </c>
      <c r="C80" s="63" t="s">
        <v>1067</v>
      </c>
      <c r="D80" s="63" t="s">
        <v>904</v>
      </c>
      <c r="E80" s="63" t="s">
        <v>1432</v>
      </c>
      <c r="F80" s="65" t="s">
        <v>1433</v>
      </c>
    </row>
    <row r="81" spans="1:6" x14ac:dyDescent="0.15">
      <c r="A81" s="63">
        <v>80</v>
      </c>
      <c r="B81" s="63" t="s">
        <v>725</v>
      </c>
      <c r="C81" s="63" t="s">
        <v>665</v>
      </c>
      <c r="D81" s="63" t="s">
        <v>904</v>
      </c>
      <c r="E81" s="63" t="s">
        <v>1434</v>
      </c>
      <c r="F81" s="65" t="s">
        <v>1378</v>
      </c>
    </row>
    <row r="82" spans="1:6" x14ac:dyDescent="0.15">
      <c r="A82" s="63">
        <v>81</v>
      </c>
      <c r="B82" s="63" t="s">
        <v>878</v>
      </c>
      <c r="C82" s="63" t="s">
        <v>1435</v>
      </c>
      <c r="D82" s="63" t="s">
        <v>904</v>
      </c>
      <c r="E82" s="63" t="s">
        <v>1436</v>
      </c>
      <c r="F82" s="65" t="s">
        <v>1437</v>
      </c>
    </row>
    <row r="83" spans="1:6" x14ac:dyDescent="0.15">
      <c r="A83" s="63">
        <v>82</v>
      </c>
      <c r="B83" s="63" t="s">
        <v>841</v>
      </c>
      <c r="C83" s="63" t="s">
        <v>1270</v>
      </c>
      <c r="D83" s="63" t="s">
        <v>904</v>
      </c>
      <c r="E83" s="63" t="s">
        <v>1438</v>
      </c>
      <c r="F83" s="65" t="s">
        <v>1439</v>
      </c>
    </row>
    <row r="84" spans="1:6" x14ac:dyDescent="0.15">
      <c r="A84" s="63">
        <v>83</v>
      </c>
      <c r="B84" s="63" t="s">
        <v>727</v>
      </c>
      <c r="C84" s="63" t="s">
        <v>666</v>
      </c>
      <c r="D84" s="63" t="s">
        <v>904</v>
      </c>
      <c r="E84" s="63" t="s">
        <v>1440</v>
      </c>
      <c r="F84" s="65" t="s">
        <v>1441</v>
      </c>
    </row>
    <row r="85" spans="1:6" x14ac:dyDescent="0.15">
      <c r="A85" s="63">
        <v>84</v>
      </c>
      <c r="B85" s="63" t="s">
        <v>728</v>
      </c>
      <c r="C85" s="63" t="s">
        <v>667</v>
      </c>
      <c r="D85" s="63" t="s">
        <v>904</v>
      </c>
      <c r="E85" s="63" t="s">
        <v>1442</v>
      </c>
      <c r="F85" s="65" t="s">
        <v>1380</v>
      </c>
    </row>
    <row r="86" spans="1:6" x14ac:dyDescent="0.15">
      <c r="A86" s="63">
        <v>85</v>
      </c>
      <c r="B86" s="63" t="s">
        <v>729</v>
      </c>
      <c r="C86" s="63" t="s">
        <v>668</v>
      </c>
      <c r="D86" s="63" t="s">
        <v>904</v>
      </c>
      <c r="E86" s="63" t="s">
        <v>1443</v>
      </c>
      <c r="F86" s="65" t="s">
        <v>1444</v>
      </c>
    </row>
    <row r="87" spans="1:6" x14ac:dyDescent="0.15">
      <c r="A87" s="63">
        <v>86</v>
      </c>
      <c r="B87" s="63" t="s">
        <v>783</v>
      </c>
      <c r="C87" s="63" t="s">
        <v>1445</v>
      </c>
      <c r="D87" s="63" t="s">
        <v>904</v>
      </c>
      <c r="E87" s="63" t="s">
        <v>1446</v>
      </c>
      <c r="F87" s="65" t="s">
        <v>1447</v>
      </c>
    </row>
    <row r="88" spans="1:6" x14ac:dyDescent="0.15">
      <c r="A88" s="63">
        <v>87</v>
      </c>
      <c r="B88" s="63" t="s">
        <v>741</v>
      </c>
      <c r="C88" s="63" t="s">
        <v>676</v>
      </c>
      <c r="D88" s="63" t="s">
        <v>904</v>
      </c>
      <c r="E88" s="63" t="s">
        <v>1448</v>
      </c>
      <c r="F88" s="65" t="s">
        <v>1353</v>
      </c>
    </row>
    <row r="89" spans="1:6" x14ac:dyDescent="0.15">
      <c r="A89" s="63">
        <v>88</v>
      </c>
      <c r="B89" s="63" t="s">
        <v>854</v>
      </c>
      <c r="C89" s="63" t="s">
        <v>1449</v>
      </c>
      <c r="D89" s="63" t="s">
        <v>904</v>
      </c>
      <c r="E89" s="63" t="s">
        <v>1450</v>
      </c>
      <c r="F89" s="65" t="s">
        <v>1451</v>
      </c>
    </row>
    <row r="90" spans="1:6" x14ac:dyDescent="0.15">
      <c r="A90" s="63">
        <v>89</v>
      </c>
      <c r="B90" s="63"/>
      <c r="C90" s="63"/>
      <c r="D90" s="63"/>
      <c r="E90" s="63"/>
      <c r="F90" s="65"/>
    </row>
    <row r="91" spans="1:6" x14ac:dyDescent="0.15">
      <c r="A91" s="63">
        <v>90</v>
      </c>
      <c r="B91" s="63" t="s">
        <v>797</v>
      </c>
      <c r="C91" s="63" t="s">
        <v>707</v>
      </c>
      <c r="D91" s="63" t="s">
        <v>904</v>
      </c>
      <c r="E91" s="63" t="s">
        <v>1452</v>
      </c>
      <c r="F91" s="65" t="s">
        <v>1387</v>
      </c>
    </row>
    <row r="92" spans="1:6" x14ac:dyDescent="0.15">
      <c r="A92" s="63">
        <v>91</v>
      </c>
      <c r="B92" s="63" t="s">
        <v>1453</v>
      </c>
      <c r="C92" s="63" t="s">
        <v>1454</v>
      </c>
      <c r="D92" s="63" t="s">
        <v>904</v>
      </c>
      <c r="E92" s="63" t="s">
        <v>1455</v>
      </c>
      <c r="F92" s="65" t="s">
        <v>1456</v>
      </c>
    </row>
    <row r="93" spans="1:6" x14ac:dyDescent="0.15">
      <c r="A93" s="63">
        <v>92</v>
      </c>
      <c r="B93" s="63" t="s">
        <v>552</v>
      </c>
      <c r="C93" s="63" t="s">
        <v>679</v>
      </c>
      <c r="D93" s="63" t="s">
        <v>904</v>
      </c>
      <c r="E93" s="63" t="s">
        <v>1457</v>
      </c>
      <c r="F93" s="65" t="s">
        <v>1458</v>
      </c>
    </row>
    <row r="94" spans="1:6" x14ac:dyDescent="0.15">
      <c r="A94" s="63">
        <v>93</v>
      </c>
      <c r="B94" s="63" t="s">
        <v>745</v>
      </c>
      <c r="C94" s="63" t="s">
        <v>607</v>
      </c>
      <c r="D94" s="63" t="s">
        <v>905</v>
      </c>
      <c r="E94" s="63" t="s">
        <v>1459</v>
      </c>
      <c r="F94" s="65" t="s">
        <v>1295</v>
      </c>
    </row>
    <row r="95" spans="1:6" x14ac:dyDescent="0.15">
      <c r="A95" s="63">
        <v>94</v>
      </c>
      <c r="B95" s="63" t="s">
        <v>764</v>
      </c>
      <c r="C95" s="63" t="s">
        <v>691</v>
      </c>
      <c r="D95" s="63" t="s">
        <v>905</v>
      </c>
      <c r="E95" s="63" t="s">
        <v>1460</v>
      </c>
      <c r="F95" s="65" t="s">
        <v>1302</v>
      </c>
    </row>
    <row r="96" spans="1:6" x14ac:dyDescent="0.15">
      <c r="A96" s="63">
        <v>95</v>
      </c>
      <c r="B96" s="63" t="s">
        <v>715</v>
      </c>
      <c r="C96" s="63" t="s">
        <v>659</v>
      </c>
      <c r="D96" s="63" t="s">
        <v>905</v>
      </c>
      <c r="E96" s="63" t="s">
        <v>1461</v>
      </c>
      <c r="F96" s="65" t="s">
        <v>1462</v>
      </c>
    </row>
    <row r="97" spans="1:6" x14ac:dyDescent="0.15">
      <c r="A97" s="63">
        <v>96</v>
      </c>
      <c r="B97" s="63" t="s">
        <v>735</v>
      </c>
      <c r="C97" s="63" t="s">
        <v>1463</v>
      </c>
      <c r="D97" s="63" t="s">
        <v>905</v>
      </c>
      <c r="E97" s="63" t="s">
        <v>1464</v>
      </c>
      <c r="F97" s="65" t="s">
        <v>1465</v>
      </c>
    </row>
    <row r="98" spans="1:6" x14ac:dyDescent="0.15">
      <c r="A98" s="63">
        <v>97</v>
      </c>
      <c r="B98" s="63" t="s">
        <v>809</v>
      </c>
      <c r="C98" s="63" t="s">
        <v>1272</v>
      </c>
      <c r="D98" s="63" t="s">
        <v>905</v>
      </c>
      <c r="E98" s="63" t="s">
        <v>1466</v>
      </c>
      <c r="F98" s="65" t="s">
        <v>1405</v>
      </c>
    </row>
    <row r="99" spans="1:6" x14ac:dyDescent="0.15">
      <c r="A99" s="63">
        <v>98</v>
      </c>
      <c r="B99" s="63" t="s">
        <v>809</v>
      </c>
      <c r="C99" s="63" t="s">
        <v>1272</v>
      </c>
      <c r="D99" s="63" t="s">
        <v>905</v>
      </c>
      <c r="E99" s="63" t="s">
        <v>1467</v>
      </c>
      <c r="F99" s="65" t="s">
        <v>1405</v>
      </c>
    </row>
    <row r="100" spans="1:6" x14ac:dyDescent="0.15">
      <c r="A100" s="63">
        <v>99</v>
      </c>
      <c r="B100" s="63" t="s">
        <v>786</v>
      </c>
      <c r="C100" s="63" t="s">
        <v>704</v>
      </c>
      <c r="D100" s="63" t="s">
        <v>905</v>
      </c>
      <c r="E100" s="63" t="s">
        <v>1468</v>
      </c>
      <c r="F100" s="65" t="s">
        <v>1316</v>
      </c>
    </row>
    <row r="101" spans="1:6" x14ac:dyDescent="0.15">
      <c r="A101" s="63">
        <v>100</v>
      </c>
      <c r="B101" s="63" t="s">
        <v>824</v>
      </c>
      <c r="C101" s="63" t="s">
        <v>1367</v>
      </c>
      <c r="D101" s="63" t="s">
        <v>905</v>
      </c>
      <c r="E101" s="63" t="s">
        <v>1469</v>
      </c>
      <c r="F101" s="65" t="s">
        <v>1369</v>
      </c>
    </row>
    <row r="102" spans="1:6" x14ac:dyDescent="0.15">
      <c r="A102" s="63">
        <v>101</v>
      </c>
      <c r="B102" s="63" t="s">
        <v>777</v>
      </c>
      <c r="C102" s="63" t="s">
        <v>1317</v>
      </c>
      <c r="D102" s="63" t="s">
        <v>905</v>
      </c>
      <c r="E102" s="63" t="s">
        <v>1470</v>
      </c>
      <c r="F102" s="65" t="s">
        <v>1319</v>
      </c>
    </row>
    <row r="103" spans="1:6" x14ac:dyDescent="0.15">
      <c r="A103" s="63">
        <v>102</v>
      </c>
      <c r="B103" s="63" t="s">
        <v>718</v>
      </c>
      <c r="C103" s="63" t="s">
        <v>1321</v>
      </c>
      <c r="D103" s="63" t="s">
        <v>905</v>
      </c>
      <c r="E103" s="63" t="s">
        <v>1471</v>
      </c>
      <c r="F103" s="65" t="s">
        <v>1323</v>
      </c>
    </row>
    <row r="104" spans="1:6" x14ac:dyDescent="0.15">
      <c r="A104" s="63">
        <v>103</v>
      </c>
      <c r="B104" s="63" t="s">
        <v>766</v>
      </c>
      <c r="C104" s="63" t="s">
        <v>693</v>
      </c>
      <c r="D104" s="63" t="s">
        <v>905</v>
      </c>
      <c r="E104" s="63" t="s">
        <v>1472</v>
      </c>
      <c r="F104" s="65" t="s">
        <v>1473</v>
      </c>
    </row>
    <row r="105" spans="1:6" x14ac:dyDescent="0.15">
      <c r="A105" s="63">
        <v>104</v>
      </c>
      <c r="B105" s="63" t="s">
        <v>766</v>
      </c>
      <c r="C105" s="63" t="s">
        <v>693</v>
      </c>
      <c r="D105" s="63" t="s">
        <v>905</v>
      </c>
      <c r="E105" s="63" t="s">
        <v>1474</v>
      </c>
      <c r="F105" s="65" t="s">
        <v>1473</v>
      </c>
    </row>
    <row r="106" spans="1:6" x14ac:dyDescent="0.15">
      <c r="A106" s="63">
        <v>105</v>
      </c>
      <c r="B106" s="63" t="s">
        <v>813</v>
      </c>
      <c r="C106" s="63" t="s">
        <v>1069</v>
      </c>
      <c r="D106" s="63" t="s">
        <v>905</v>
      </c>
      <c r="E106" s="63" t="s">
        <v>1475</v>
      </c>
      <c r="F106" s="65" t="s">
        <v>1203</v>
      </c>
    </row>
    <row r="107" spans="1:6" x14ac:dyDescent="0.15">
      <c r="A107" s="63">
        <v>106</v>
      </c>
      <c r="B107" s="63" t="s">
        <v>819</v>
      </c>
      <c r="C107" s="63" t="s">
        <v>1059</v>
      </c>
      <c r="D107" s="63" t="s">
        <v>905</v>
      </c>
      <c r="E107" s="63" t="s">
        <v>1476</v>
      </c>
      <c r="F107" s="65" t="s">
        <v>1477</v>
      </c>
    </row>
    <row r="108" spans="1:6" x14ac:dyDescent="0.15">
      <c r="A108" s="63">
        <v>107</v>
      </c>
      <c r="B108" s="63" t="s">
        <v>816</v>
      </c>
      <c r="C108" s="63" t="s">
        <v>1052</v>
      </c>
      <c r="D108" s="63" t="s">
        <v>905</v>
      </c>
      <c r="E108" s="63" t="s">
        <v>1478</v>
      </c>
      <c r="F108" s="65" t="s">
        <v>1414</v>
      </c>
    </row>
    <row r="109" spans="1:6" x14ac:dyDescent="0.15">
      <c r="A109" s="63">
        <v>108</v>
      </c>
      <c r="B109" s="63" t="s">
        <v>817</v>
      </c>
      <c r="C109" s="63" t="s">
        <v>1053</v>
      </c>
      <c r="D109" s="63" t="s">
        <v>905</v>
      </c>
      <c r="E109" s="63" t="s">
        <v>1479</v>
      </c>
      <c r="F109" s="65" t="s">
        <v>1418</v>
      </c>
    </row>
    <row r="110" spans="1:6" x14ac:dyDescent="0.15">
      <c r="A110" s="63">
        <v>109</v>
      </c>
      <c r="B110" s="63" t="s">
        <v>818</v>
      </c>
      <c r="C110" s="63" t="s">
        <v>1062</v>
      </c>
      <c r="D110" s="63" t="s">
        <v>905</v>
      </c>
      <c r="E110" s="63" t="s">
        <v>1480</v>
      </c>
      <c r="F110" s="65" t="s">
        <v>1481</v>
      </c>
    </row>
    <row r="111" spans="1:6" x14ac:dyDescent="0.15">
      <c r="A111" s="63">
        <v>110</v>
      </c>
      <c r="B111" s="63" t="s">
        <v>738</v>
      </c>
      <c r="C111" s="63" t="s">
        <v>674</v>
      </c>
      <c r="D111" s="63" t="s">
        <v>905</v>
      </c>
      <c r="E111" s="63" t="s">
        <v>1482</v>
      </c>
      <c r="F111" s="65" t="s">
        <v>1329</v>
      </c>
    </row>
    <row r="112" spans="1:6" x14ac:dyDescent="0.15">
      <c r="A112" s="63">
        <v>111</v>
      </c>
      <c r="B112" s="63" t="s">
        <v>779</v>
      </c>
      <c r="C112" s="63" t="s">
        <v>700</v>
      </c>
      <c r="D112" s="63" t="s">
        <v>905</v>
      </c>
      <c r="E112" s="63" t="s">
        <v>1483</v>
      </c>
      <c r="F112" s="65" t="s">
        <v>1484</v>
      </c>
    </row>
    <row r="113" spans="1:6" x14ac:dyDescent="0.15">
      <c r="A113" s="63">
        <v>112</v>
      </c>
      <c r="B113" s="63" t="s">
        <v>779</v>
      </c>
      <c r="C113" s="63" t="s">
        <v>700</v>
      </c>
      <c r="D113" s="63" t="s">
        <v>905</v>
      </c>
      <c r="E113" s="63" t="s">
        <v>1485</v>
      </c>
      <c r="F113" s="65" t="s">
        <v>1484</v>
      </c>
    </row>
    <row r="114" spans="1:6" x14ac:dyDescent="0.15">
      <c r="A114" s="63">
        <v>113</v>
      </c>
      <c r="B114" s="63" t="s">
        <v>784</v>
      </c>
      <c r="C114" s="63" t="s">
        <v>703</v>
      </c>
      <c r="D114" s="63" t="s">
        <v>905</v>
      </c>
      <c r="E114" s="63" t="s">
        <v>1486</v>
      </c>
      <c r="F114" s="65" t="s">
        <v>1376</v>
      </c>
    </row>
    <row r="115" spans="1:6" x14ac:dyDescent="0.15">
      <c r="A115" s="63">
        <v>114</v>
      </c>
      <c r="B115" s="63" t="s">
        <v>723</v>
      </c>
      <c r="C115" s="63" t="s">
        <v>663</v>
      </c>
      <c r="D115" s="63" t="s">
        <v>905</v>
      </c>
      <c r="E115" s="63" t="s">
        <v>1487</v>
      </c>
      <c r="F115" s="65" t="s">
        <v>1488</v>
      </c>
    </row>
    <row r="116" spans="1:6" x14ac:dyDescent="0.15">
      <c r="A116" s="63">
        <v>115</v>
      </c>
      <c r="B116" s="63" t="s">
        <v>724</v>
      </c>
      <c r="C116" s="63" t="s">
        <v>664</v>
      </c>
      <c r="D116" s="63" t="s">
        <v>905</v>
      </c>
      <c r="E116" s="63" t="s">
        <v>1489</v>
      </c>
      <c r="F116" s="65" t="s">
        <v>1336</v>
      </c>
    </row>
    <row r="117" spans="1:6" x14ac:dyDescent="0.15">
      <c r="A117" s="63">
        <v>116</v>
      </c>
      <c r="B117" s="63" t="s">
        <v>761</v>
      </c>
      <c r="C117" s="63" t="s">
        <v>688</v>
      </c>
      <c r="D117" s="63" t="s">
        <v>905</v>
      </c>
      <c r="E117" s="63" t="s">
        <v>1490</v>
      </c>
      <c r="F117" s="65" t="s">
        <v>1491</v>
      </c>
    </row>
    <row r="118" spans="1:6" x14ac:dyDescent="0.15">
      <c r="A118" s="63">
        <v>117</v>
      </c>
      <c r="B118" s="63" t="s">
        <v>769</v>
      </c>
      <c r="C118" s="63" t="s">
        <v>694</v>
      </c>
      <c r="D118" s="63" t="s">
        <v>905</v>
      </c>
      <c r="E118" s="63" t="s">
        <v>1492</v>
      </c>
      <c r="F118" s="65" t="s">
        <v>1493</v>
      </c>
    </row>
    <row r="119" spans="1:6" x14ac:dyDescent="0.15">
      <c r="A119" s="63">
        <v>118</v>
      </c>
      <c r="B119" s="63" t="s">
        <v>726</v>
      </c>
      <c r="C119" s="63" t="s">
        <v>1494</v>
      </c>
      <c r="D119" s="63" t="s">
        <v>905</v>
      </c>
      <c r="E119" s="63" t="s">
        <v>1495</v>
      </c>
      <c r="F119" s="65" t="s">
        <v>1437</v>
      </c>
    </row>
    <row r="120" spans="1:6" x14ac:dyDescent="0.15">
      <c r="A120" s="63">
        <v>119</v>
      </c>
      <c r="B120" s="63" t="s">
        <v>841</v>
      </c>
      <c r="C120" s="63" t="s">
        <v>1270</v>
      </c>
      <c r="D120" s="63" t="s">
        <v>905</v>
      </c>
      <c r="E120" s="63" t="s">
        <v>1496</v>
      </c>
      <c r="F120" s="65" t="s">
        <v>1439</v>
      </c>
    </row>
    <row r="121" spans="1:6" x14ac:dyDescent="0.15">
      <c r="A121" s="63">
        <v>120</v>
      </c>
      <c r="B121" s="63" t="s">
        <v>845</v>
      </c>
      <c r="C121" s="63" t="s">
        <v>1054</v>
      </c>
      <c r="D121" s="63" t="s">
        <v>905</v>
      </c>
      <c r="E121" s="63" t="s">
        <v>1497</v>
      </c>
      <c r="F121" s="65" t="s">
        <v>1498</v>
      </c>
    </row>
    <row r="122" spans="1:6" x14ac:dyDescent="0.15">
      <c r="A122" s="63">
        <v>121</v>
      </c>
      <c r="B122" s="63" t="s">
        <v>727</v>
      </c>
      <c r="C122" s="63" t="s">
        <v>666</v>
      </c>
      <c r="D122" s="63" t="s">
        <v>905</v>
      </c>
      <c r="E122" s="63" t="s">
        <v>1499</v>
      </c>
      <c r="F122" s="65" t="s">
        <v>1441</v>
      </c>
    </row>
    <row r="123" spans="1:6" x14ac:dyDescent="0.15">
      <c r="A123" s="63">
        <v>122</v>
      </c>
      <c r="B123" s="63" t="s">
        <v>856</v>
      </c>
      <c r="C123" s="63" t="s">
        <v>1055</v>
      </c>
      <c r="D123" s="63" t="s">
        <v>905</v>
      </c>
      <c r="E123" s="63" t="s">
        <v>1500</v>
      </c>
      <c r="F123" s="65" t="s">
        <v>1351</v>
      </c>
    </row>
    <row r="124" spans="1:6" x14ac:dyDescent="0.15">
      <c r="A124" s="63">
        <v>123</v>
      </c>
      <c r="B124" s="63" t="s">
        <v>849</v>
      </c>
      <c r="C124" s="63" t="s">
        <v>1065</v>
      </c>
      <c r="D124" s="63" t="s">
        <v>905</v>
      </c>
      <c r="E124" s="63" t="s">
        <v>1501</v>
      </c>
      <c r="F124" s="65" t="s">
        <v>1502</v>
      </c>
    </row>
    <row r="125" spans="1:6" x14ac:dyDescent="0.15">
      <c r="A125" s="63">
        <v>124</v>
      </c>
      <c r="B125" s="63" t="s">
        <v>783</v>
      </c>
      <c r="C125" s="63" t="s">
        <v>1445</v>
      </c>
      <c r="D125" s="63" t="s">
        <v>905</v>
      </c>
      <c r="E125" s="63" t="s">
        <v>1503</v>
      </c>
      <c r="F125" s="65" t="s">
        <v>1447</v>
      </c>
    </row>
    <row r="126" spans="1:6" x14ac:dyDescent="0.15">
      <c r="A126" s="63">
        <v>125</v>
      </c>
      <c r="B126" s="63" t="s">
        <v>783</v>
      </c>
      <c r="C126" s="63" t="s">
        <v>1445</v>
      </c>
      <c r="D126" s="63" t="s">
        <v>905</v>
      </c>
      <c r="E126" s="63" t="s">
        <v>1504</v>
      </c>
      <c r="F126" s="65" t="s">
        <v>1447</v>
      </c>
    </row>
    <row r="127" spans="1:6" x14ac:dyDescent="0.15">
      <c r="A127" s="63">
        <v>126</v>
      </c>
      <c r="B127" s="63" t="s">
        <v>743</v>
      </c>
      <c r="C127" s="63" t="s">
        <v>677</v>
      </c>
      <c r="D127" s="63" t="s">
        <v>905</v>
      </c>
      <c r="E127" s="63" t="s">
        <v>1505</v>
      </c>
      <c r="F127" s="65" t="s">
        <v>1506</v>
      </c>
    </row>
    <row r="128" spans="1:6" x14ac:dyDescent="0.15">
      <c r="A128" s="63">
        <v>127</v>
      </c>
      <c r="B128" s="63" t="s">
        <v>852</v>
      </c>
      <c r="C128" s="63" t="s">
        <v>1068</v>
      </c>
      <c r="D128" s="63" t="s">
        <v>905</v>
      </c>
      <c r="E128" s="63" t="s">
        <v>1507</v>
      </c>
      <c r="F128" s="65" t="s">
        <v>1508</v>
      </c>
    </row>
    <row r="129" spans="1:6" x14ac:dyDescent="0.15">
      <c r="A129" s="63">
        <v>128</v>
      </c>
      <c r="B129" s="63" t="s">
        <v>772</v>
      </c>
      <c r="C129" s="63" t="s">
        <v>1509</v>
      </c>
      <c r="D129" s="63" t="s">
        <v>905</v>
      </c>
      <c r="E129" s="63" t="s">
        <v>1510</v>
      </c>
      <c r="F129" s="65" t="s">
        <v>1511</v>
      </c>
    </row>
    <row r="130" spans="1:6" x14ac:dyDescent="0.15">
      <c r="A130" s="63">
        <v>129</v>
      </c>
      <c r="B130" s="63" t="s">
        <v>613</v>
      </c>
      <c r="C130" s="63" t="s">
        <v>702</v>
      </c>
      <c r="D130" s="63" t="s">
        <v>905</v>
      </c>
      <c r="E130" s="63" t="s">
        <v>1512</v>
      </c>
      <c r="F130" s="65" t="s">
        <v>1513</v>
      </c>
    </row>
    <row r="131" spans="1:6" x14ac:dyDescent="0.15">
      <c r="A131" s="63">
        <v>130</v>
      </c>
      <c r="B131" s="63" t="s">
        <v>552</v>
      </c>
      <c r="C131" s="63" t="s">
        <v>679</v>
      </c>
      <c r="D131" s="63" t="s">
        <v>905</v>
      </c>
      <c r="E131" s="63" t="s">
        <v>1514</v>
      </c>
      <c r="F131" s="65" t="s">
        <v>1458</v>
      </c>
    </row>
    <row r="132" spans="1:6" x14ac:dyDescent="0.15">
      <c r="A132" s="63">
        <v>131</v>
      </c>
      <c r="B132" s="63" t="s">
        <v>555</v>
      </c>
      <c r="C132" s="63" t="s">
        <v>1515</v>
      </c>
      <c r="D132" s="63" t="s">
        <v>905</v>
      </c>
      <c r="E132" s="63" t="s">
        <v>1516</v>
      </c>
      <c r="F132" s="65" t="s">
        <v>1517</v>
      </c>
    </row>
    <row r="133" spans="1:6" x14ac:dyDescent="0.15">
      <c r="A133" s="63">
        <v>132</v>
      </c>
      <c r="B133" s="63" t="s">
        <v>731</v>
      </c>
      <c r="C133" s="63" t="s">
        <v>670</v>
      </c>
      <c r="D133" s="63" t="s">
        <v>906</v>
      </c>
      <c r="E133" s="63" t="s">
        <v>1518</v>
      </c>
      <c r="F133" s="65" t="s">
        <v>1519</v>
      </c>
    </row>
    <row r="134" spans="1:6" x14ac:dyDescent="0.15">
      <c r="A134" s="63">
        <v>133</v>
      </c>
      <c r="B134" s="63" t="s">
        <v>775</v>
      </c>
      <c r="C134" s="63" t="s">
        <v>698</v>
      </c>
      <c r="D134" s="63" t="s">
        <v>906</v>
      </c>
      <c r="E134" s="63" t="s">
        <v>1520</v>
      </c>
      <c r="F134" s="65" t="s">
        <v>1304</v>
      </c>
    </row>
    <row r="135" spans="1:6" x14ac:dyDescent="0.15">
      <c r="A135" s="63">
        <v>134</v>
      </c>
      <c r="B135" s="63" t="s">
        <v>747</v>
      </c>
      <c r="C135" s="63" t="s">
        <v>1271</v>
      </c>
      <c r="D135" s="63" t="s">
        <v>906</v>
      </c>
      <c r="E135" s="63" t="s">
        <v>1521</v>
      </c>
      <c r="F135" s="65" t="s">
        <v>1309</v>
      </c>
    </row>
    <row r="136" spans="1:6" x14ac:dyDescent="0.15">
      <c r="A136" s="63">
        <v>135</v>
      </c>
      <c r="B136" s="63" t="s">
        <v>735</v>
      </c>
      <c r="C136" s="63" t="s">
        <v>1463</v>
      </c>
      <c r="D136" s="63" t="s">
        <v>906</v>
      </c>
      <c r="E136" s="63" t="s">
        <v>1522</v>
      </c>
      <c r="F136" s="65" t="s">
        <v>1465</v>
      </c>
    </row>
    <row r="137" spans="1:6" x14ac:dyDescent="0.15">
      <c r="A137" s="63">
        <v>136</v>
      </c>
      <c r="B137" s="63" t="s">
        <v>717</v>
      </c>
      <c r="C137" s="63" t="s">
        <v>1275</v>
      </c>
      <c r="D137" s="63" t="s">
        <v>906</v>
      </c>
      <c r="E137" s="63" t="s">
        <v>1523</v>
      </c>
      <c r="F137" s="65" t="s">
        <v>1365</v>
      </c>
    </row>
    <row r="138" spans="1:6" x14ac:dyDescent="0.15">
      <c r="A138" s="63">
        <v>137</v>
      </c>
      <c r="B138" s="63" t="s">
        <v>786</v>
      </c>
      <c r="C138" s="63" t="s">
        <v>704</v>
      </c>
      <c r="D138" s="63" t="s">
        <v>906</v>
      </c>
      <c r="E138" s="63" t="s">
        <v>1524</v>
      </c>
      <c r="F138" s="65" t="s">
        <v>1316</v>
      </c>
    </row>
    <row r="139" spans="1:6" x14ac:dyDescent="0.15">
      <c r="A139" s="63">
        <v>138</v>
      </c>
      <c r="B139" s="63" t="s">
        <v>827</v>
      </c>
      <c r="C139" s="63" t="s">
        <v>1525</v>
      </c>
      <c r="D139" s="63" t="s">
        <v>906</v>
      </c>
      <c r="E139" s="63" t="s">
        <v>1526</v>
      </c>
      <c r="F139" s="65" t="s">
        <v>1527</v>
      </c>
    </row>
    <row r="140" spans="1:6" x14ac:dyDescent="0.15">
      <c r="A140" s="63">
        <v>139</v>
      </c>
      <c r="B140" s="63" t="s">
        <v>777</v>
      </c>
      <c r="C140" s="63" t="s">
        <v>1317</v>
      </c>
      <c r="D140" s="63" t="s">
        <v>906</v>
      </c>
      <c r="E140" s="63" t="s">
        <v>1528</v>
      </c>
      <c r="F140" s="65" t="s">
        <v>1319</v>
      </c>
    </row>
    <row r="141" spans="1:6" x14ac:dyDescent="0.15">
      <c r="A141" s="63">
        <v>140</v>
      </c>
      <c r="B141" s="63" t="s">
        <v>766</v>
      </c>
      <c r="C141" s="63" t="s">
        <v>693</v>
      </c>
      <c r="D141" s="63" t="s">
        <v>906</v>
      </c>
      <c r="E141" s="63" t="s">
        <v>1529</v>
      </c>
      <c r="F141" s="65" t="s">
        <v>1473</v>
      </c>
    </row>
    <row r="142" spans="1:6" x14ac:dyDescent="0.15">
      <c r="A142" s="63">
        <v>141</v>
      </c>
      <c r="B142" s="63" t="s">
        <v>750</v>
      </c>
      <c r="C142" s="63" t="s">
        <v>681</v>
      </c>
      <c r="D142" s="63" t="s">
        <v>906</v>
      </c>
      <c r="E142" s="63" t="s">
        <v>1530</v>
      </c>
      <c r="F142" s="65" t="s">
        <v>1531</v>
      </c>
    </row>
    <row r="143" spans="1:6" x14ac:dyDescent="0.15">
      <c r="A143" s="63">
        <v>142</v>
      </c>
      <c r="B143" s="63" t="s">
        <v>810</v>
      </c>
      <c r="C143" s="63" t="s">
        <v>1061</v>
      </c>
      <c r="D143" s="63" t="s">
        <v>906</v>
      </c>
      <c r="E143" s="63" t="s">
        <v>1532</v>
      </c>
      <c r="F143" s="65" t="s">
        <v>1533</v>
      </c>
    </row>
    <row r="144" spans="1:6" x14ac:dyDescent="0.15">
      <c r="A144" s="63">
        <v>143</v>
      </c>
      <c r="B144" s="63" t="s">
        <v>721</v>
      </c>
      <c r="C144" s="63" t="s">
        <v>661</v>
      </c>
      <c r="D144" s="63" t="s">
        <v>906</v>
      </c>
      <c r="E144" s="63" t="s">
        <v>1534</v>
      </c>
      <c r="F144" s="65" t="s">
        <v>1535</v>
      </c>
    </row>
    <row r="145" spans="1:6" x14ac:dyDescent="0.15">
      <c r="A145" s="63">
        <v>144</v>
      </c>
      <c r="B145" s="63" t="s">
        <v>754</v>
      </c>
      <c r="C145" s="63" t="s">
        <v>1536</v>
      </c>
      <c r="D145" s="63" t="s">
        <v>906</v>
      </c>
      <c r="E145" s="63" t="s">
        <v>1537</v>
      </c>
      <c r="F145" s="65" t="s">
        <v>1538</v>
      </c>
    </row>
    <row r="146" spans="1:6" x14ac:dyDescent="0.15">
      <c r="A146" s="63">
        <v>145</v>
      </c>
      <c r="B146" s="63" t="s">
        <v>739</v>
      </c>
      <c r="C146" s="63" t="s">
        <v>675</v>
      </c>
      <c r="D146" s="63" t="s">
        <v>906</v>
      </c>
      <c r="E146" s="63" t="s">
        <v>1539</v>
      </c>
      <c r="F146" s="65" t="s">
        <v>1540</v>
      </c>
    </row>
    <row r="147" spans="1:6" x14ac:dyDescent="0.15">
      <c r="A147" s="63">
        <v>146</v>
      </c>
      <c r="B147" s="63" t="s">
        <v>756</v>
      </c>
      <c r="C147" s="63" t="s">
        <v>684</v>
      </c>
      <c r="D147" s="63" t="s">
        <v>906</v>
      </c>
      <c r="E147" s="63" t="s">
        <v>1541</v>
      </c>
      <c r="F147" s="65" t="s">
        <v>1429</v>
      </c>
    </row>
    <row r="148" spans="1:6" x14ac:dyDescent="0.15">
      <c r="A148" s="63">
        <v>147</v>
      </c>
      <c r="B148" s="63" t="s">
        <v>790</v>
      </c>
      <c r="C148" s="63" t="s">
        <v>1273</v>
      </c>
      <c r="D148" s="63" t="s">
        <v>906</v>
      </c>
      <c r="E148" s="63" t="s">
        <v>1542</v>
      </c>
      <c r="F148" s="65" t="s">
        <v>1543</v>
      </c>
    </row>
    <row r="149" spans="1:6" x14ac:dyDescent="0.15">
      <c r="A149" s="63">
        <v>148</v>
      </c>
      <c r="B149" s="63" t="s">
        <v>769</v>
      </c>
      <c r="C149" s="63" t="s">
        <v>694</v>
      </c>
      <c r="D149" s="63" t="s">
        <v>906</v>
      </c>
      <c r="E149" s="63" t="s">
        <v>1544</v>
      </c>
      <c r="F149" s="65" t="s">
        <v>1493</v>
      </c>
    </row>
    <row r="150" spans="1:6" x14ac:dyDescent="0.15">
      <c r="A150" s="63">
        <v>149</v>
      </c>
      <c r="B150" s="63" t="s">
        <v>841</v>
      </c>
      <c r="C150" s="63" t="s">
        <v>1270</v>
      </c>
      <c r="D150" s="63" t="s">
        <v>906</v>
      </c>
      <c r="E150" s="63" t="s">
        <v>1545</v>
      </c>
      <c r="F150" s="65" t="s">
        <v>1439</v>
      </c>
    </row>
    <row r="151" spans="1:6" x14ac:dyDescent="0.15">
      <c r="A151" s="63">
        <v>150</v>
      </c>
      <c r="B151" s="63" t="s">
        <v>771</v>
      </c>
      <c r="C151" s="63" t="s">
        <v>696</v>
      </c>
      <c r="D151" s="63" t="s">
        <v>906</v>
      </c>
      <c r="E151" s="63" t="s">
        <v>1546</v>
      </c>
      <c r="F151" s="65" t="s">
        <v>1382</v>
      </c>
    </row>
    <row r="152" spans="1:6" x14ac:dyDescent="0.15">
      <c r="A152" s="63">
        <v>151</v>
      </c>
      <c r="B152" s="63" t="s">
        <v>852</v>
      </c>
      <c r="C152" s="63" t="s">
        <v>1068</v>
      </c>
      <c r="D152" s="63" t="s">
        <v>906</v>
      </c>
      <c r="E152" s="63" t="s">
        <v>1547</v>
      </c>
      <c r="F152" s="65" t="s">
        <v>1508</v>
      </c>
    </row>
    <row r="153" spans="1:6" x14ac:dyDescent="0.15">
      <c r="A153" s="63">
        <v>152</v>
      </c>
      <c r="B153" s="63" t="s">
        <v>772</v>
      </c>
      <c r="C153" s="63" t="s">
        <v>1509</v>
      </c>
      <c r="D153" s="63" t="s">
        <v>906</v>
      </c>
      <c r="E153" s="63" t="s">
        <v>1548</v>
      </c>
      <c r="F153" s="65" t="s">
        <v>1511</v>
      </c>
    </row>
    <row r="154" spans="1:6" x14ac:dyDescent="0.15">
      <c r="A154" s="63">
        <v>153</v>
      </c>
      <c r="B154" s="63" t="s">
        <v>772</v>
      </c>
      <c r="C154" s="63" t="s">
        <v>1509</v>
      </c>
      <c r="D154" s="63" t="s">
        <v>906</v>
      </c>
      <c r="E154" s="63" t="s">
        <v>1549</v>
      </c>
      <c r="F154" s="65" t="s">
        <v>1511</v>
      </c>
    </row>
    <row r="155" spans="1:6" x14ac:dyDescent="0.15">
      <c r="A155" s="63">
        <v>154</v>
      </c>
      <c r="B155" s="63" t="s">
        <v>868</v>
      </c>
      <c r="C155" s="63" t="s">
        <v>1057</v>
      </c>
      <c r="D155" s="63" t="s">
        <v>906</v>
      </c>
      <c r="E155" s="63" t="s">
        <v>1550</v>
      </c>
      <c r="F155" s="65" t="s">
        <v>1551</v>
      </c>
    </row>
    <row r="156" spans="1:6" x14ac:dyDescent="0.15">
      <c r="A156" s="63">
        <v>155</v>
      </c>
      <c r="B156" s="63" t="s">
        <v>870</v>
      </c>
      <c r="C156" s="63" t="s">
        <v>1070</v>
      </c>
      <c r="D156" s="63" t="s">
        <v>906</v>
      </c>
      <c r="E156" s="63" t="s">
        <v>1552</v>
      </c>
      <c r="F156" s="65" t="s">
        <v>1553</v>
      </c>
    </row>
    <row r="157" spans="1:6" x14ac:dyDescent="0.15">
      <c r="A157" s="63">
        <v>156</v>
      </c>
      <c r="B157" s="63" t="s">
        <v>1284</v>
      </c>
      <c r="C157" s="63" t="s">
        <v>1279</v>
      </c>
      <c r="D157" s="63" t="s">
        <v>906</v>
      </c>
      <c r="E157" s="63" t="s">
        <v>1554</v>
      </c>
      <c r="F157" s="65" t="s">
        <v>1555</v>
      </c>
    </row>
    <row r="158" spans="1:6" x14ac:dyDescent="0.15">
      <c r="A158" s="63">
        <v>157</v>
      </c>
      <c r="B158" s="63" t="s">
        <v>572</v>
      </c>
      <c r="C158" s="63" t="s">
        <v>690</v>
      </c>
      <c r="D158" s="63" t="s">
        <v>906</v>
      </c>
      <c r="E158" s="63" t="s">
        <v>1556</v>
      </c>
      <c r="F158" s="65" t="s">
        <v>1557</v>
      </c>
    </row>
    <row r="159" spans="1:6" x14ac:dyDescent="0.15">
      <c r="A159" s="63">
        <v>158</v>
      </c>
      <c r="B159" s="63" t="s">
        <v>777</v>
      </c>
      <c r="C159" s="63" t="s">
        <v>1317</v>
      </c>
      <c r="D159" s="63" t="s">
        <v>907</v>
      </c>
      <c r="E159" s="63" t="s">
        <v>1558</v>
      </c>
      <c r="F159" s="65" t="s">
        <v>1319</v>
      </c>
    </row>
    <row r="160" spans="1:6" x14ac:dyDescent="0.15">
      <c r="A160" s="63">
        <v>159</v>
      </c>
      <c r="B160" s="63" t="s">
        <v>744</v>
      </c>
      <c r="C160" s="63" t="s">
        <v>678</v>
      </c>
      <c r="D160" s="63" t="s">
        <v>907</v>
      </c>
      <c r="E160" s="63" t="s">
        <v>1559</v>
      </c>
      <c r="F160" s="65" t="s">
        <v>1560</v>
      </c>
    </row>
    <row r="161" spans="1:6" x14ac:dyDescent="0.15">
      <c r="A161" s="63">
        <v>160</v>
      </c>
      <c r="B161" s="63" t="s">
        <v>774</v>
      </c>
      <c r="C161" s="63" t="s">
        <v>697</v>
      </c>
      <c r="D161" s="63" t="s">
        <v>908</v>
      </c>
      <c r="E161" s="63" t="s">
        <v>1561</v>
      </c>
      <c r="F161" s="65" t="s">
        <v>1300</v>
      </c>
    </row>
    <row r="162" spans="1:6" x14ac:dyDescent="0.15">
      <c r="A162" s="63">
        <v>161</v>
      </c>
      <c r="B162" s="63" t="s">
        <v>733</v>
      </c>
      <c r="C162" s="63" t="s">
        <v>672</v>
      </c>
      <c r="D162" s="63" t="s">
        <v>908</v>
      </c>
      <c r="E162" s="63" t="s">
        <v>1562</v>
      </c>
      <c r="F162" s="65" t="s">
        <v>1393</v>
      </c>
    </row>
    <row r="163" spans="1:6" x14ac:dyDescent="0.15">
      <c r="A163" s="63">
        <v>162</v>
      </c>
      <c r="B163" s="63" t="s">
        <v>775</v>
      </c>
      <c r="C163" s="63" t="s">
        <v>698</v>
      </c>
      <c r="D163" s="63" t="s">
        <v>908</v>
      </c>
      <c r="E163" s="63" t="s">
        <v>1563</v>
      </c>
      <c r="F163" s="65" t="s">
        <v>1304</v>
      </c>
    </row>
    <row r="164" spans="1:6" x14ac:dyDescent="0.15">
      <c r="A164" s="63">
        <v>163</v>
      </c>
      <c r="B164" s="63" t="s">
        <v>805</v>
      </c>
      <c r="C164" s="63" t="s">
        <v>1282</v>
      </c>
      <c r="D164" s="63" t="s">
        <v>908</v>
      </c>
      <c r="E164" s="63" t="s">
        <v>1564</v>
      </c>
      <c r="F164" s="65" t="s">
        <v>1403</v>
      </c>
    </row>
    <row r="165" spans="1:6" x14ac:dyDescent="0.15">
      <c r="A165" s="63">
        <v>164</v>
      </c>
      <c r="B165" s="63" t="s">
        <v>735</v>
      </c>
      <c r="C165" s="63" t="s">
        <v>1463</v>
      </c>
      <c r="D165" s="63" t="s">
        <v>908</v>
      </c>
      <c r="E165" s="63" t="s">
        <v>1565</v>
      </c>
      <c r="F165" s="65" t="s">
        <v>1465</v>
      </c>
    </row>
    <row r="166" spans="1:6" x14ac:dyDescent="0.15">
      <c r="A166" s="63">
        <v>165</v>
      </c>
      <c r="B166" s="63" t="s">
        <v>827</v>
      </c>
      <c r="C166" s="63" t="s">
        <v>1525</v>
      </c>
      <c r="D166" s="63" t="s">
        <v>908</v>
      </c>
      <c r="E166" s="63" t="s">
        <v>1566</v>
      </c>
      <c r="F166" s="65" t="s">
        <v>1527</v>
      </c>
    </row>
    <row r="167" spans="1:6" x14ac:dyDescent="0.15">
      <c r="A167" s="63">
        <v>166</v>
      </c>
      <c r="B167" s="63" t="s">
        <v>718</v>
      </c>
      <c r="C167" s="63" t="s">
        <v>1321</v>
      </c>
      <c r="D167" s="63" t="s">
        <v>908</v>
      </c>
      <c r="E167" s="63" t="s">
        <v>1567</v>
      </c>
      <c r="F167" s="65" t="s">
        <v>1323</v>
      </c>
    </row>
    <row r="168" spans="1:6" x14ac:dyDescent="0.15">
      <c r="A168" s="63">
        <v>167</v>
      </c>
      <c r="B168" s="63" t="s">
        <v>766</v>
      </c>
      <c r="C168" s="63" t="s">
        <v>693</v>
      </c>
      <c r="D168" s="63" t="s">
        <v>908</v>
      </c>
      <c r="E168" s="63" t="s">
        <v>1568</v>
      </c>
      <c r="F168" s="65" t="s">
        <v>1473</v>
      </c>
    </row>
    <row r="169" spans="1:6" x14ac:dyDescent="0.15">
      <c r="A169" s="63">
        <v>168</v>
      </c>
      <c r="B169" s="63" t="s">
        <v>719</v>
      </c>
      <c r="C169" s="63" t="s">
        <v>1276</v>
      </c>
      <c r="D169" s="63" t="s">
        <v>908</v>
      </c>
      <c r="E169" s="63" t="s">
        <v>1569</v>
      </c>
      <c r="F169" s="65" t="s">
        <v>1570</v>
      </c>
    </row>
    <row r="170" spans="1:6" x14ac:dyDescent="0.15">
      <c r="A170" s="63">
        <v>169</v>
      </c>
      <c r="B170" s="63" t="s">
        <v>788</v>
      </c>
      <c r="C170" s="63" t="s">
        <v>1269</v>
      </c>
      <c r="D170" s="63" t="s">
        <v>908</v>
      </c>
      <c r="E170" s="63" t="s">
        <v>1571</v>
      </c>
      <c r="F170" s="65" t="s">
        <v>1572</v>
      </c>
    </row>
    <row r="171" spans="1:6" x14ac:dyDescent="0.15">
      <c r="A171" s="63">
        <v>170</v>
      </c>
      <c r="B171" s="63" t="s">
        <v>788</v>
      </c>
      <c r="C171" s="63" t="s">
        <v>1269</v>
      </c>
      <c r="D171" s="63" t="s">
        <v>908</v>
      </c>
      <c r="E171" s="63" t="s">
        <v>1573</v>
      </c>
      <c r="F171" s="65" t="s">
        <v>1572</v>
      </c>
    </row>
    <row r="172" spans="1:6" x14ac:dyDescent="0.15">
      <c r="A172" s="63">
        <v>171</v>
      </c>
      <c r="B172" s="63" t="s">
        <v>810</v>
      </c>
      <c r="C172" s="63" t="s">
        <v>1061</v>
      </c>
      <c r="D172" s="63" t="s">
        <v>908</v>
      </c>
      <c r="E172" s="63" t="s">
        <v>1574</v>
      </c>
      <c r="F172" s="65" t="s">
        <v>1533</v>
      </c>
    </row>
    <row r="173" spans="1:6" x14ac:dyDescent="0.15">
      <c r="A173" s="63">
        <v>172</v>
      </c>
      <c r="B173" s="63" t="s">
        <v>810</v>
      </c>
      <c r="C173" s="63" t="s">
        <v>1061</v>
      </c>
      <c r="D173" s="63" t="s">
        <v>908</v>
      </c>
      <c r="E173" s="63" t="s">
        <v>1575</v>
      </c>
      <c r="F173" s="65" t="s">
        <v>1533</v>
      </c>
    </row>
    <row r="174" spans="1:6" x14ac:dyDescent="0.15">
      <c r="A174" s="63">
        <v>173</v>
      </c>
      <c r="B174" s="63" t="s">
        <v>778</v>
      </c>
      <c r="C174" s="63" t="s">
        <v>1277</v>
      </c>
      <c r="D174" s="63" t="s">
        <v>908</v>
      </c>
      <c r="E174" s="63" t="s">
        <v>1576</v>
      </c>
      <c r="F174" s="65" t="s">
        <v>1416</v>
      </c>
    </row>
    <row r="175" spans="1:6" x14ac:dyDescent="0.15">
      <c r="A175" s="63">
        <v>174</v>
      </c>
      <c r="B175" s="63" t="s">
        <v>722</v>
      </c>
      <c r="C175" s="63" t="s">
        <v>662</v>
      </c>
      <c r="D175" s="63" t="s">
        <v>908</v>
      </c>
      <c r="E175" s="63" t="s">
        <v>1577</v>
      </c>
      <c r="F175" s="65" t="s">
        <v>1261</v>
      </c>
    </row>
    <row r="176" spans="1:6" x14ac:dyDescent="0.15">
      <c r="A176" s="63">
        <v>175</v>
      </c>
      <c r="B176" s="63" t="s">
        <v>752</v>
      </c>
      <c r="C176" s="63" t="s">
        <v>1330</v>
      </c>
      <c r="D176" s="63" t="s">
        <v>908</v>
      </c>
      <c r="E176" s="63" t="s">
        <v>1578</v>
      </c>
      <c r="F176" s="65" t="s">
        <v>1332</v>
      </c>
    </row>
    <row r="177" spans="1:6" x14ac:dyDescent="0.15">
      <c r="A177" s="63">
        <v>176</v>
      </c>
      <c r="B177" s="63" t="s">
        <v>755</v>
      </c>
      <c r="C177" s="63" t="s">
        <v>683</v>
      </c>
      <c r="D177" s="63" t="s">
        <v>908</v>
      </c>
      <c r="E177" s="63" t="s">
        <v>1579</v>
      </c>
      <c r="F177" s="65" t="s">
        <v>1334</v>
      </c>
    </row>
    <row r="178" spans="1:6" x14ac:dyDescent="0.15">
      <c r="A178" s="63">
        <v>177</v>
      </c>
      <c r="B178" s="63" t="s">
        <v>755</v>
      </c>
      <c r="C178" s="63" t="s">
        <v>683</v>
      </c>
      <c r="D178" s="63" t="s">
        <v>908</v>
      </c>
      <c r="E178" s="63" t="s">
        <v>1580</v>
      </c>
      <c r="F178" s="65" t="s">
        <v>1334</v>
      </c>
    </row>
    <row r="179" spans="1:6" x14ac:dyDescent="0.15">
      <c r="A179" s="63">
        <v>178</v>
      </c>
      <c r="B179" s="63" t="s">
        <v>724</v>
      </c>
      <c r="C179" s="63" t="s">
        <v>664</v>
      </c>
      <c r="D179" s="63" t="s">
        <v>908</v>
      </c>
      <c r="E179" s="63" t="s">
        <v>1581</v>
      </c>
      <c r="F179" s="65" t="s">
        <v>1336</v>
      </c>
    </row>
    <row r="180" spans="1:6" x14ac:dyDescent="0.15">
      <c r="A180" s="63">
        <v>179</v>
      </c>
      <c r="B180" s="63" t="s">
        <v>789</v>
      </c>
      <c r="C180" s="63" t="s">
        <v>608</v>
      </c>
      <c r="D180" s="63" t="s">
        <v>908</v>
      </c>
      <c r="E180" s="63" t="s">
        <v>1582</v>
      </c>
      <c r="F180" s="65" t="s">
        <v>1340</v>
      </c>
    </row>
    <row r="181" spans="1:6" x14ac:dyDescent="0.15">
      <c r="A181" s="63">
        <v>180</v>
      </c>
      <c r="B181" s="63" t="s">
        <v>725</v>
      </c>
      <c r="C181" s="63" t="s">
        <v>665</v>
      </c>
      <c r="D181" s="63" t="s">
        <v>908</v>
      </c>
      <c r="E181" s="63" t="s">
        <v>1583</v>
      </c>
      <c r="F181" s="65" t="s">
        <v>1378</v>
      </c>
    </row>
    <row r="182" spans="1:6" x14ac:dyDescent="0.15">
      <c r="A182" s="47">
        <v>181</v>
      </c>
      <c r="B182" s="63" t="s">
        <v>760</v>
      </c>
      <c r="C182" s="63" t="s">
        <v>687</v>
      </c>
      <c r="D182" s="63" t="s">
        <v>908</v>
      </c>
      <c r="E182" s="63" t="s">
        <v>1584</v>
      </c>
      <c r="F182" s="65" t="s">
        <v>1585</v>
      </c>
    </row>
    <row r="183" spans="1:6" x14ac:dyDescent="0.15">
      <c r="A183" s="47">
        <v>182</v>
      </c>
      <c r="B183" s="63" t="s">
        <v>761</v>
      </c>
      <c r="C183" s="63" t="s">
        <v>688</v>
      </c>
      <c r="D183" s="63" t="s">
        <v>908</v>
      </c>
      <c r="E183" s="63" t="s">
        <v>1586</v>
      </c>
      <c r="F183" s="65" t="s">
        <v>1491</v>
      </c>
    </row>
    <row r="184" spans="1:6" x14ac:dyDescent="0.15">
      <c r="A184" s="47">
        <v>183</v>
      </c>
      <c r="B184" s="63" t="s">
        <v>770</v>
      </c>
      <c r="C184" s="63" t="s">
        <v>695</v>
      </c>
      <c r="D184" s="63" t="s">
        <v>908</v>
      </c>
      <c r="E184" s="63" t="s">
        <v>1587</v>
      </c>
      <c r="F184" s="65" t="s">
        <v>1344</v>
      </c>
    </row>
    <row r="185" spans="1:6" x14ac:dyDescent="0.15">
      <c r="A185" s="47">
        <v>184</v>
      </c>
      <c r="B185" s="63" t="s">
        <v>834</v>
      </c>
      <c r="C185" s="63" t="s">
        <v>1071</v>
      </c>
      <c r="D185" s="63" t="s">
        <v>908</v>
      </c>
      <c r="E185" s="63" t="s">
        <v>1588</v>
      </c>
      <c r="F185" s="65" t="s">
        <v>1589</v>
      </c>
    </row>
    <row r="186" spans="1:6" x14ac:dyDescent="0.15">
      <c r="A186" s="47">
        <v>185</v>
      </c>
      <c r="B186" s="63" t="s">
        <v>727</v>
      </c>
      <c r="C186" s="63" t="s">
        <v>666</v>
      </c>
      <c r="D186" s="63" t="s">
        <v>908</v>
      </c>
      <c r="E186" s="63" t="s">
        <v>1590</v>
      </c>
      <c r="F186" s="65" t="s">
        <v>1441</v>
      </c>
    </row>
    <row r="187" spans="1:6" x14ac:dyDescent="0.15">
      <c r="A187" s="47">
        <v>186</v>
      </c>
      <c r="B187" s="63" t="s">
        <v>727</v>
      </c>
      <c r="C187" s="63" t="s">
        <v>666</v>
      </c>
      <c r="D187" s="63" t="s">
        <v>908</v>
      </c>
      <c r="E187" s="63" t="s">
        <v>1591</v>
      </c>
      <c r="F187" s="65" t="s">
        <v>1441</v>
      </c>
    </row>
    <row r="188" spans="1:6" x14ac:dyDescent="0.15">
      <c r="A188" s="47">
        <v>187</v>
      </c>
      <c r="B188" s="63" t="s">
        <v>728</v>
      </c>
      <c r="C188" s="63" t="s">
        <v>667</v>
      </c>
      <c r="D188" s="63" t="s">
        <v>908</v>
      </c>
      <c r="E188" s="63" t="s">
        <v>1592</v>
      </c>
      <c r="F188" s="65" t="s">
        <v>1380</v>
      </c>
    </row>
    <row r="189" spans="1:6" x14ac:dyDescent="0.15">
      <c r="A189" s="47">
        <v>188</v>
      </c>
      <c r="B189" s="63" t="s">
        <v>728</v>
      </c>
      <c r="C189" s="63" t="s">
        <v>667</v>
      </c>
      <c r="D189" s="63" t="s">
        <v>908</v>
      </c>
      <c r="E189" s="63" t="s">
        <v>1593</v>
      </c>
      <c r="F189" s="65" t="s">
        <v>1380</v>
      </c>
    </row>
    <row r="190" spans="1:6" x14ac:dyDescent="0.15">
      <c r="A190" s="47">
        <v>189</v>
      </c>
      <c r="B190" s="63" t="s">
        <v>844</v>
      </c>
      <c r="C190" s="63" t="s">
        <v>1066</v>
      </c>
      <c r="D190" s="63" t="s">
        <v>908</v>
      </c>
      <c r="E190" s="63" t="s">
        <v>1594</v>
      </c>
      <c r="F190" s="65" t="s">
        <v>1595</v>
      </c>
    </row>
    <row r="191" spans="1:6" x14ac:dyDescent="0.15">
      <c r="A191" s="47">
        <v>190</v>
      </c>
      <c r="B191" s="63" t="s">
        <v>1596</v>
      </c>
      <c r="C191" s="63" t="s">
        <v>706</v>
      </c>
      <c r="D191" s="63" t="s">
        <v>908</v>
      </c>
      <c r="E191" s="63" t="s">
        <v>1597</v>
      </c>
      <c r="F191" s="65" t="s">
        <v>1351</v>
      </c>
    </row>
    <row r="192" spans="1:6" x14ac:dyDescent="0.15">
      <c r="A192" s="47">
        <v>191</v>
      </c>
      <c r="B192" s="63" t="s">
        <v>850</v>
      </c>
      <c r="C192" s="63" t="s">
        <v>1056</v>
      </c>
      <c r="D192" s="63" t="s">
        <v>908</v>
      </c>
      <c r="E192" s="63" t="s">
        <v>1598</v>
      </c>
      <c r="F192" s="65" t="s">
        <v>1599</v>
      </c>
    </row>
    <row r="193" spans="1:6" x14ac:dyDescent="0.15">
      <c r="A193" s="47">
        <v>192</v>
      </c>
      <c r="B193" s="63" t="s">
        <v>870</v>
      </c>
      <c r="C193" s="63" t="s">
        <v>1070</v>
      </c>
      <c r="D193" s="63" t="s">
        <v>908</v>
      </c>
      <c r="E193" s="63" t="s">
        <v>1600</v>
      </c>
      <c r="F193" s="65" t="s">
        <v>1553</v>
      </c>
    </row>
    <row r="194" spans="1:6" x14ac:dyDescent="0.15">
      <c r="A194" s="47">
        <v>193</v>
      </c>
      <c r="B194" s="63" t="s">
        <v>1284</v>
      </c>
      <c r="C194" s="63" t="s">
        <v>1279</v>
      </c>
      <c r="D194" s="63" t="s">
        <v>908</v>
      </c>
      <c r="E194" s="63" t="s">
        <v>1601</v>
      </c>
      <c r="F194" s="65" t="s">
        <v>1555</v>
      </c>
    </row>
    <row r="195" spans="1:6" x14ac:dyDescent="0.15">
      <c r="A195" s="47">
        <v>194</v>
      </c>
      <c r="B195" s="63" t="s">
        <v>1453</v>
      </c>
      <c r="C195" s="63" t="s">
        <v>1454</v>
      </c>
      <c r="D195" s="63" t="s">
        <v>908</v>
      </c>
      <c r="E195" s="63" t="s">
        <v>1602</v>
      </c>
      <c r="F195" s="65" t="s">
        <v>1456</v>
      </c>
    </row>
    <row r="196" spans="1:6" x14ac:dyDescent="0.15">
      <c r="A196" s="47">
        <v>195</v>
      </c>
      <c r="B196" s="63" t="s">
        <v>541</v>
      </c>
      <c r="C196" s="63" t="s">
        <v>1603</v>
      </c>
      <c r="D196" s="63" t="s">
        <v>908</v>
      </c>
      <c r="E196" s="63" t="s">
        <v>1604</v>
      </c>
      <c r="F196" s="65" t="s">
        <v>1605</v>
      </c>
    </row>
    <row r="197" spans="1:6" x14ac:dyDescent="0.15">
      <c r="A197" s="47">
        <v>196</v>
      </c>
      <c r="B197" s="63" t="s">
        <v>747</v>
      </c>
      <c r="C197" s="63" t="s">
        <v>1271</v>
      </c>
      <c r="D197" s="63" t="s">
        <v>909</v>
      </c>
      <c r="E197" s="63" t="s">
        <v>1606</v>
      </c>
      <c r="F197" s="65" t="s">
        <v>1309</v>
      </c>
    </row>
    <row r="198" spans="1:6" x14ac:dyDescent="0.15">
      <c r="A198" s="47">
        <v>197</v>
      </c>
      <c r="B198" s="63" t="s">
        <v>716</v>
      </c>
      <c r="C198" s="63" t="s">
        <v>660</v>
      </c>
      <c r="D198" s="63" t="s">
        <v>909</v>
      </c>
      <c r="E198" s="63" t="s">
        <v>1607</v>
      </c>
      <c r="F198" s="65" t="s">
        <v>1311</v>
      </c>
    </row>
    <row r="199" spans="1:6" x14ac:dyDescent="0.15">
      <c r="A199" s="47">
        <v>198</v>
      </c>
      <c r="B199" s="47" t="s">
        <v>787</v>
      </c>
      <c r="C199" s="47" t="s">
        <v>705</v>
      </c>
      <c r="D199" s="47" t="s">
        <v>909</v>
      </c>
      <c r="E199" s="47" t="s">
        <v>1608</v>
      </c>
      <c r="F199" s="65" t="s">
        <v>1609</v>
      </c>
    </row>
    <row r="200" spans="1:6" x14ac:dyDescent="0.15">
      <c r="A200" s="47">
        <v>199</v>
      </c>
      <c r="B200" s="47" t="s">
        <v>768</v>
      </c>
      <c r="C200" s="47" t="s">
        <v>1610</v>
      </c>
      <c r="D200" s="47" t="s">
        <v>909</v>
      </c>
      <c r="E200" s="47" t="s">
        <v>1611</v>
      </c>
      <c r="F200" s="65" t="s">
        <v>1612</v>
      </c>
    </row>
    <row r="201" spans="1:6" x14ac:dyDescent="0.15">
      <c r="A201" s="47">
        <v>200</v>
      </c>
      <c r="B201" s="47" t="s">
        <v>740</v>
      </c>
      <c r="C201" s="47" t="s">
        <v>1613</v>
      </c>
      <c r="D201" s="47" t="s">
        <v>909</v>
      </c>
      <c r="E201" s="47" t="s">
        <v>1614</v>
      </c>
      <c r="F201" s="65" t="s">
        <v>1615</v>
      </c>
    </row>
    <row r="202" spans="1:6" x14ac:dyDescent="0.15">
      <c r="A202" s="47">
        <v>201</v>
      </c>
      <c r="B202" s="47" t="s">
        <v>760</v>
      </c>
      <c r="C202" s="47" t="s">
        <v>687</v>
      </c>
      <c r="D202" s="47" t="s">
        <v>909</v>
      </c>
      <c r="E202" s="47" t="s">
        <v>1616</v>
      </c>
      <c r="F202" s="65" t="s">
        <v>1585</v>
      </c>
    </row>
    <row r="203" spans="1:6" x14ac:dyDescent="0.15">
      <c r="A203" s="47">
        <v>202</v>
      </c>
      <c r="B203" s="47" t="s">
        <v>726</v>
      </c>
      <c r="C203" s="47" t="s">
        <v>1494</v>
      </c>
      <c r="D203" s="47" t="s">
        <v>909</v>
      </c>
      <c r="E203" s="47" t="s">
        <v>1617</v>
      </c>
      <c r="F203" s="65" t="s">
        <v>1437</v>
      </c>
    </row>
    <row r="204" spans="1:6" x14ac:dyDescent="0.15">
      <c r="A204" s="47">
        <v>203</v>
      </c>
      <c r="B204" s="47" t="s">
        <v>836</v>
      </c>
      <c r="C204" s="47" t="s">
        <v>1064</v>
      </c>
      <c r="D204" s="47" t="s">
        <v>909</v>
      </c>
      <c r="E204" s="47" t="s">
        <v>1618</v>
      </c>
      <c r="F204" s="65" t="s">
        <v>1619</v>
      </c>
    </row>
    <row r="205" spans="1:6" x14ac:dyDescent="0.15">
      <c r="A205" s="47">
        <v>204</v>
      </c>
      <c r="B205" s="47" t="s">
        <v>730</v>
      </c>
      <c r="C205" s="47" t="s">
        <v>669</v>
      </c>
      <c r="D205" s="47" t="s">
        <v>909</v>
      </c>
      <c r="E205" s="47" t="s">
        <v>1620</v>
      </c>
      <c r="F205" s="65" t="s">
        <v>1621</v>
      </c>
    </row>
    <row r="206" spans="1:6" x14ac:dyDescent="0.15">
      <c r="A206" s="47">
        <v>205</v>
      </c>
      <c r="B206" s="47" t="s">
        <v>772</v>
      </c>
      <c r="C206" s="47" t="s">
        <v>1509</v>
      </c>
      <c r="D206" s="47" t="s">
        <v>909</v>
      </c>
      <c r="E206" s="47" t="s">
        <v>1622</v>
      </c>
      <c r="F206" s="65" t="s">
        <v>1511</v>
      </c>
    </row>
    <row r="207" spans="1:6" x14ac:dyDescent="0.15">
      <c r="A207" s="47">
        <v>206</v>
      </c>
      <c r="B207" s="47" t="s">
        <v>742</v>
      </c>
      <c r="C207" s="47" t="s">
        <v>1278</v>
      </c>
      <c r="D207" s="47" t="s">
        <v>910</v>
      </c>
      <c r="E207" s="47" t="s">
        <v>1623</v>
      </c>
      <c r="F207" s="65" t="s">
        <v>1624</v>
      </c>
    </row>
    <row r="208" spans="1:6" x14ac:dyDescent="0.15">
      <c r="A208" s="47">
        <v>207</v>
      </c>
      <c r="B208" s="47" t="s">
        <v>855</v>
      </c>
      <c r="C208" s="47" t="s">
        <v>1625</v>
      </c>
      <c r="D208" s="47" t="s">
        <v>910</v>
      </c>
      <c r="E208" s="47" t="s">
        <v>1626</v>
      </c>
      <c r="F208" s="65" t="s">
        <v>1627</v>
      </c>
    </row>
    <row r="209" spans="1:6" x14ac:dyDescent="0.15">
      <c r="A209" s="47">
        <v>208</v>
      </c>
      <c r="B209" s="47" t="s">
        <v>792</v>
      </c>
      <c r="C209" s="47" t="s">
        <v>1283</v>
      </c>
      <c r="D209" s="47" t="s">
        <v>608</v>
      </c>
      <c r="E209" s="47" t="s">
        <v>1628</v>
      </c>
      <c r="F209" s="65" t="s">
        <v>1629</v>
      </c>
    </row>
    <row r="210" spans="1:6" x14ac:dyDescent="0.15">
      <c r="A210" s="47">
        <v>209</v>
      </c>
      <c r="B210" s="47" t="s">
        <v>792</v>
      </c>
      <c r="C210" s="47" t="s">
        <v>1283</v>
      </c>
      <c r="D210" s="47" t="s">
        <v>608</v>
      </c>
      <c r="E210" s="47" t="s">
        <v>1630</v>
      </c>
      <c r="F210" s="65" t="s">
        <v>1629</v>
      </c>
    </row>
    <row r="211" spans="1:6" x14ac:dyDescent="0.15">
      <c r="A211" s="47">
        <v>210</v>
      </c>
      <c r="B211" s="47" t="s">
        <v>789</v>
      </c>
      <c r="C211" s="47" t="s">
        <v>608</v>
      </c>
      <c r="D211" s="47" t="s">
        <v>608</v>
      </c>
      <c r="E211" s="47" t="s">
        <v>1631</v>
      </c>
      <c r="F211" s="65" t="s">
        <v>1340</v>
      </c>
    </row>
    <row r="212" spans="1:6" x14ac:dyDescent="0.15">
      <c r="A212" s="47">
        <v>211</v>
      </c>
      <c r="B212" s="47" t="s">
        <v>836</v>
      </c>
      <c r="C212" s="47" t="s">
        <v>1064</v>
      </c>
      <c r="D212" s="47" t="s">
        <v>608</v>
      </c>
      <c r="E212" s="47" t="s">
        <v>1632</v>
      </c>
      <c r="F212" s="65" t="s">
        <v>1619</v>
      </c>
    </row>
    <row r="213" spans="1:6" x14ac:dyDescent="0.15">
      <c r="A213" s="47">
        <v>212</v>
      </c>
      <c r="B213" s="47" t="s">
        <v>836</v>
      </c>
      <c r="C213" s="47" t="s">
        <v>1064</v>
      </c>
      <c r="D213" s="47" t="s">
        <v>608</v>
      </c>
      <c r="E213" s="47" t="s">
        <v>1633</v>
      </c>
      <c r="F213" s="65" t="s">
        <v>1619</v>
      </c>
    </row>
    <row r="214" spans="1:6" x14ac:dyDescent="0.15">
      <c r="A214" s="47">
        <v>213</v>
      </c>
      <c r="B214" s="47" t="s">
        <v>836</v>
      </c>
      <c r="C214" s="47" t="s">
        <v>1064</v>
      </c>
      <c r="D214" s="47" t="s">
        <v>608</v>
      </c>
      <c r="E214" s="47" t="s">
        <v>1634</v>
      </c>
      <c r="F214" s="65" t="s">
        <v>1619</v>
      </c>
    </row>
    <row r="215" spans="1:6" x14ac:dyDescent="0.15">
      <c r="A215" s="47">
        <v>214</v>
      </c>
      <c r="B215" s="47" t="s">
        <v>805</v>
      </c>
      <c r="C215" s="47" t="s">
        <v>1282</v>
      </c>
      <c r="D215" s="47" t="s">
        <v>911</v>
      </c>
      <c r="E215" s="47" t="s">
        <v>1635</v>
      </c>
      <c r="F215" s="65" t="s">
        <v>1403</v>
      </c>
    </row>
    <row r="216" spans="1:6" x14ac:dyDescent="0.15">
      <c r="A216" s="47">
        <v>215</v>
      </c>
      <c r="B216" s="47" t="s">
        <v>805</v>
      </c>
      <c r="C216" s="47" t="s">
        <v>1282</v>
      </c>
      <c r="D216" s="47" t="s">
        <v>911</v>
      </c>
      <c r="E216" s="47" t="s">
        <v>1636</v>
      </c>
      <c r="F216" s="65" t="s">
        <v>1403</v>
      </c>
    </row>
    <row r="217" spans="1:6" x14ac:dyDescent="0.15">
      <c r="A217" s="47">
        <v>216</v>
      </c>
      <c r="B217" s="47" t="s">
        <v>805</v>
      </c>
      <c r="C217" s="47" t="s">
        <v>1282</v>
      </c>
      <c r="D217" s="47" t="s">
        <v>911</v>
      </c>
      <c r="E217" s="47" t="s">
        <v>1637</v>
      </c>
      <c r="F217" s="65" t="s">
        <v>1403</v>
      </c>
    </row>
    <row r="218" spans="1:6" x14ac:dyDescent="0.15">
      <c r="A218" s="47">
        <v>217</v>
      </c>
      <c r="B218" s="47" t="s">
        <v>739</v>
      </c>
      <c r="C218" s="47" t="s">
        <v>675</v>
      </c>
      <c r="D218" s="47" t="s">
        <v>911</v>
      </c>
      <c r="E218" s="47" t="s">
        <v>1638</v>
      </c>
      <c r="F218" s="65" t="s">
        <v>1540</v>
      </c>
    </row>
    <row r="219" spans="1:6" x14ac:dyDescent="0.15">
      <c r="A219" s="47">
        <v>218</v>
      </c>
      <c r="B219" s="47" t="s">
        <v>837</v>
      </c>
      <c r="C219" s="47" t="s">
        <v>1067</v>
      </c>
      <c r="D219" s="47" t="s">
        <v>911</v>
      </c>
      <c r="E219" s="47" t="s">
        <v>1639</v>
      </c>
      <c r="F219" s="65" t="s">
        <v>1433</v>
      </c>
    </row>
    <row r="220" spans="1:6" x14ac:dyDescent="0.15">
      <c r="A220" s="47">
        <v>219</v>
      </c>
      <c r="B220" s="47" t="s">
        <v>793</v>
      </c>
      <c r="C220" s="47" t="s">
        <v>1640</v>
      </c>
      <c r="D220" s="47" t="s">
        <v>911</v>
      </c>
      <c r="E220" s="47" t="s">
        <v>1641</v>
      </c>
      <c r="F220" s="65" t="s">
        <v>1642</v>
      </c>
    </row>
    <row r="221" spans="1:6" x14ac:dyDescent="0.15">
      <c r="A221" s="47">
        <v>220</v>
      </c>
      <c r="B221" s="47" t="s">
        <v>793</v>
      </c>
      <c r="C221" s="47" t="s">
        <v>1640</v>
      </c>
      <c r="D221" s="47" t="s">
        <v>911</v>
      </c>
      <c r="E221" s="47" t="s">
        <v>1643</v>
      </c>
      <c r="F221" s="65" t="s">
        <v>1642</v>
      </c>
    </row>
    <row r="222" spans="1:6" x14ac:dyDescent="0.15">
      <c r="A222" s="47">
        <v>221</v>
      </c>
      <c r="B222" s="47" t="s">
        <v>793</v>
      </c>
      <c r="C222" s="47" t="s">
        <v>1640</v>
      </c>
      <c r="D222" s="47" t="s">
        <v>911</v>
      </c>
      <c r="E222" s="47" t="s">
        <v>1644</v>
      </c>
      <c r="F222" s="65" t="s">
        <v>1642</v>
      </c>
    </row>
    <row r="223" spans="1:6" x14ac:dyDescent="0.15">
      <c r="A223" s="47">
        <v>222</v>
      </c>
      <c r="B223" s="47" t="s">
        <v>726</v>
      </c>
      <c r="C223" s="47" t="s">
        <v>1494</v>
      </c>
      <c r="D223" s="47" t="s">
        <v>911</v>
      </c>
      <c r="E223" s="47" t="s">
        <v>1645</v>
      </c>
      <c r="F223" s="65" t="s">
        <v>1437</v>
      </c>
    </row>
    <row r="224" spans="1:6" x14ac:dyDescent="0.15">
      <c r="A224" s="47">
        <v>223</v>
      </c>
      <c r="B224" s="47" t="s">
        <v>856</v>
      </c>
      <c r="C224" s="47" t="s">
        <v>1055</v>
      </c>
      <c r="D224" s="47" t="s">
        <v>911</v>
      </c>
      <c r="E224" s="47" t="s">
        <v>1646</v>
      </c>
      <c r="F224" s="65" t="s">
        <v>1351</v>
      </c>
    </row>
    <row r="225" spans="1:6" x14ac:dyDescent="0.15">
      <c r="A225" s="47">
        <v>224</v>
      </c>
      <c r="B225" s="47" t="s">
        <v>730</v>
      </c>
      <c r="C225" s="47" t="s">
        <v>669</v>
      </c>
      <c r="D225" s="47" t="s">
        <v>911</v>
      </c>
      <c r="E225" s="47" t="s">
        <v>1647</v>
      </c>
      <c r="F225" s="65" t="s">
        <v>1621</v>
      </c>
    </row>
    <row r="226" spans="1:6" x14ac:dyDescent="0.15">
      <c r="A226" s="47">
        <v>225</v>
      </c>
      <c r="B226" s="47" t="s">
        <v>730</v>
      </c>
      <c r="C226" s="47" t="s">
        <v>669</v>
      </c>
      <c r="D226" s="47" t="s">
        <v>911</v>
      </c>
      <c r="E226" s="47" t="s">
        <v>1648</v>
      </c>
      <c r="F226" s="65" t="s">
        <v>1621</v>
      </c>
    </row>
    <row r="227" spans="1:6" x14ac:dyDescent="0.15">
      <c r="A227" s="47">
        <v>226</v>
      </c>
      <c r="B227" s="47" t="s">
        <v>873</v>
      </c>
      <c r="C227" s="47" t="s">
        <v>1649</v>
      </c>
      <c r="D227" s="47" t="s">
        <v>911</v>
      </c>
      <c r="E227" s="47" t="s">
        <v>1650</v>
      </c>
      <c r="F227" s="65" t="s">
        <v>1651</v>
      </c>
    </row>
    <row r="228" spans="1:6" x14ac:dyDescent="0.15">
      <c r="A228" s="47">
        <v>227</v>
      </c>
      <c r="B228" s="47" t="s">
        <v>876</v>
      </c>
      <c r="C228" s="47" t="s">
        <v>1652</v>
      </c>
      <c r="D228" s="47" t="s">
        <v>912</v>
      </c>
      <c r="E228" s="47" t="s">
        <v>1653</v>
      </c>
      <c r="F228" s="65" t="s">
        <v>1585</v>
      </c>
    </row>
    <row r="229" spans="1:6" x14ac:dyDescent="0.15">
      <c r="A229" s="47">
        <v>228</v>
      </c>
      <c r="B229" s="47" t="s">
        <v>796</v>
      </c>
      <c r="C229" s="47" t="s">
        <v>1383</v>
      </c>
      <c r="D229" s="47" t="s">
        <v>912</v>
      </c>
      <c r="E229" s="47" t="s">
        <v>1654</v>
      </c>
      <c r="F229" s="65" t="s">
        <v>1385</v>
      </c>
    </row>
    <row r="230" spans="1:6" x14ac:dyDescent="0.15">
      <c r="A230" s="47">
        <v>229</v>
      </c>
      <c r="B230" s="47" t="s">
        <v>873</v>
      </c>
      <c r="C230" s="47" t="s">
        <v>1649</v>
      </c>
      <c r="D230" s="47" t="s">
        <v>912</v>
      </c>
      <c r="E230" s="47" t="s">
        <v>1655</v>
      </c>
      <c r="F230" s="65" t="s">
        <v>1651</v>
      </c>
    </row>
    <row r="231" spans="1:6" x14ac:dyDescent="0.15">
      <c r="A231" s="47">
        <v>230</v>
      </c>
      <c r="B231" s="47" t="s">
        <v>541</v>
      </c>
      <c r="C231" s="47" t="s">
        <v>1603</v>
      </c>
      <c r="D231" s="47" t="s">
        <v>912</v>
      </c>
      <c r="E231" s="47" t="s">
        <v>1656</v>
      </c>
      <c r="F231" s="65" t="s">
        <v>1605</v>
      </c>
    </row>
    <row r="232" spans="1:6" x14ac:dyDescent="0.15">
      <c r="A232" s="47">
        <v>231</v>
      </c>
      <c r="B232" s="47" t="s">
        <v>861</v>
      </c>
      <c r="C232" s="47" t="s">
        <v>1657</v>
      </c>
      <c r="D232" s="47" t="s">
        <v>1658</v>
      </c>
      <c r="E232" s="47" t="s">
        <v>1659</v>
      </c>
      <c r="F232" s="65" t="s">
        <v>1660</v>
      </c>
    </row>
    <row r="233" spans="1:6" x14ac:dyDescent="0.15">
      <c r="A233" s="47">
        <v>232</v>
      </c>
      <c r="B233" s="47" t="s">
        <v>737</v>
      </c>
      <c r="C233" s="47" t="s">
        <v>673</v>
      </c>
      <c r="D233" s="47" t="s">
        <v>903</v>
      </c>
      <c r="E233" s="47" t="s">
        <v>1661</v>
      </c>
      <c r="F233" s="65" t="s">
        <v>1662</v>
      </c>
    </row>
    <row r="234" spans="1:6" x14ac:dyDescent="0.15">
      <c r="A234" s="47">
        <v>233</v>
      </c>
      <c r="B234" s="47" t="s">
        <v>1663</v>
      </c>
      <c r="C234" s="47" t="s">
        <v>1058</v>
      </c>
      <c r="D234" s="47" t="s">
        <v>906</v>
      </c>
      <c r="E234" s="47" t="s">
        <v>1664</v>
      </c>
      <c r="F234" s="65" t="s">
        <v>1298</v>
      </c>
    </row>
    <row r="235" spans="1:6" x14ac:dyDescent="0.15">
      <c r="A235" s="47">
        <v>234</v>
      </c>
      <c r="B235" s="47" t="s">
        <v>863</v>
      </c>
      <c r="C235" s="47" t="s">
        <v>1274</v>
      </c>
      <c r="D235" s="47" t="s">
        <v>1665</v>
      </c>
      <c r="E235" s="47" t="s">
        <v>1666</v>
      </c>
      <c r="F235" s="65" t="s">
        <v>1358</v>
      </c>
    </row>
    <row r="236" spans="1:6" x14ac:dyDescent="0.15">
      <c r="A236" s="47">
        <v>235</v>
      </c>
      <c r="B236" s="47" t="s">
        <v>768</v>
      </c>
      <c r="C236" s="47" t="s">
        <v>1610</v>
      </c>
      <c r="D236" s="47" t="s">
        <v>1286</v>
      </c>
      <c r="E236" s="47" t="s">
        <v>1667</v>
      </c>
      <c r="F236" s="65" t="s">
        <v>1612</v>
      </c>
    </row>
    <row r="237" spans="1:6" x14ac:dyDescent="0.15">
      <c r="A237" s="47">
        <v>236</v>
      </c>
      <c r="B237" s="47" t="s">
        <v>732</v>
      </c>
      <c r="C237" s="47" t="s">
        <v>671</v>
      </c>
      <c r="D237" s="47" t="s">
        <v>1668</v>
      </c>
      <c r="E237" s="47" t="s">
        <v>1669</v>
      </c>
      <c r="F237" s="65" t="s">
        <v>1391</v>
      </c>
    </row>
    <row r="238" spans="1:6" x14ac:dyDescent="0.15">
      <c r="A238" s="47">
        <v>237</v>
      </c>
      <c r="B238" s="47" t="s">
        <v>771</v>
      </c>
      <c r="C238" s="47" t="s">
        <v>1670</v>
      </c>
      <c r="D238" s="47" t="s">
        <v>1671</v>
      </c>
      <c r="E238" s="47" t="s">
        <v>1672</v>
      </c>
      <c r="F238" s="65" t="s">
        <v>1382</v>
      </c>
    </row>
    <row r="239" spans="1:6" x14ac:dyDescent="0.15">
      <c r="A239" s="47"/>
      <c r="B239" s="47"/>
      <c r="C239" s="47"/>
      <c r="D239" s="47"/>
      <c r="E239" s="47"/>
      <c r="F239" s="65"/>
    </row>
    <row r="240" spans="1:6" x14ac:dyDescent="0.15">
      <c r="A240" s="47"/>
      <c r="B240" s="47"/>
      <c r="C240" s="47"/>
      <c r="D240" s="47"/>
      <c r="E240" s="47"/>
      <c r="F240" s="65"/>
    </row>
    <row r="241" spans="1:6" x14ac:dyDescent="0.15">
      <c r="A241" s="47"/>
      <c r="B241" s="47"/>
      <c r="C241" s="47"/>
      <c r="D241" s="47"/>
      <c r="E241" s="47"/>
      <c r="F241" s="65"/>
    </row>
    <row r="242" spans="1:6" x14ac:dyDescent="0.15">
      <c r="A242" s="47"/>
      <c r="B242" s="47"/>
      <c r="C242" s="47"/>
      <c r="D242" s="47"/>
      <c r="E242" s="47"/>
      <c r="F242" s="65"/>
    </row>
    <row r="243" spans="1:6" x14ac:dyDescent="0.15">
      <c r="A243" s="47"/>
      <c r="B243" s="47"/>
      <c r="C243" s="47"/>
      <c r="D243" s="47"/>
      <c r="E243" s="47"/>
      <c r="F243" s="65"/>
    </row>
    <row r="244" spans="1:6" x14ac:dyDescent="0.15">
      <c r="A244" s="47"/>
      <c r="B244" s="47"/>
      <c r="C244" s="47"/>
      <c r="D244" s="63"/>
      <c r="E244" s="47"/>
      <c r="F244" s="65"/>
    </row>
    <row r="245" spans="1:6" x14ac:dyDescent="0.15">
      <c r="A245" s="47"/>
      <c r="B245" s="47"/>
      <c r="C245" s="47"/>
      <c r="D245" s="47"/>
      <c r="E245" s="47"/>
      <c r="F245" s="65"/>
    </row>
    <row r="246" spans="1:6" x14ac:dyDescent="0.15">
      <c r="A246" s="47"/>
      <c r="B246" s="47"/>
      <c r="C246" s="47"/>
      <c r="D246" s="47"/>
      <c r="E246" s="47"/>
      <c r="F246" s="65"/>
    </row>
    <row r="247" spans="1:6" x14ac:dyDescent="0.15">
      <c r="A247" s="47"/>
      <c r="B247" s="47"/>
      <c r="C247" s="47"/>
      <c r="D247" s="47"/>
      <c r="E247" s="47"/>
      <c r="F247" s="65"/>
    </row>
    <row r="248" spans="1:6" x14ac:dyDescent="0.15">
      <c r="A248" s="47"/>
      <c r="B248" s="47"/>
      <c r="C248" s="47"/>
      <c r="D248" s="47"/>
      <c r="E248" s="47"/>
      <c r="F248" s="65"/>
    </row>
    <row r="249" spans="1:6" x14ac:dyDescent="0.15">
      <c r="A249" s="47"/>
      <c r="B249" s="47"/>
      <c r="C249" s="47"/>
      <c r="D249" s="47"/>
      <c r="E249" s="47"/>
      <c r="F249" s="65"/>
    </row>
    <row r="250" spans="1:6" x14ac:dyDescent="0.15">
      <c r="A250" s="47"/>
      <c r="B250" s="47"/>
      <c r="C250" s="47"/>
      <c r="D250" s="47"/>
      <c r="E250" s="47"/>
      <c r="F250" s="65"/>
    </row>
    <row r="251" spans="1:6" x14ac:dyDescent="0.15">
      <c r="A251" s="47"/>
      <c r="B251" s="47"/>
      <c r="C251" s="47"/>
      <c r="D251" s="47"/>
      <c r="E251" s="47"/>
      <c r="F251" s="65"/>
    </row>
  </sheetData>
  <phoneticPr fontId="3"/>
  <pageMargins left="0.7" right="0.7" top="0.75" bottom="0.75" header="0.3" footer="0.3"/>
  <pageSetup paperSize="9" orientation="portrait" horizontalDpi="4294967293"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R38"/>
  <sheetViews>
    <sheetView zoomScaleNormal="100" workbookViewId="0">
      <pane xSplit="1" ySplit="2" topLeftCell="B24" activePane="bottomRight" state="frozen"/>
      <selection pane="topRight" activeCell="B1" sqref="B1"/>
      <selection pane="bottomLeft" activeCell="A3" sqref="A3"/>
      <selection pane="bottomRight" activeCell="O3" sqref="O3"/>
    </sheetView>
  </sheetViews>
  <sheetFormatPr defaultRowHeight="13.5" x14ac:dyDescent="0.15"/>
  <cols>
    <col min="1" max="1" width="5.5" customWidth="1"/>
    <col min="2" max="2" width="16" customWidth="1"/>
    <col min="3" max="3" width="1.875" customWidth="1"/>
    <col min="4" max="4" width="3" customWidth="1"/>
    <col min="5" max="5" width="2.5" customWidth="1"/>
    <col min="6" max="6" width="3" customWidth="1"/>
    <col min="7" max="7" width="2.5" customWidth="1"/>
    <col min="8" max="8" width="2.125" customWidth="1"/>
    <col min="9" max="9" width="2.5" customWidth="1"/>
    <col min="10" max="10" width="2.125" customWidth="1"/>
    <col min="11" max="11" width="1.75" customWidth="1"/>
    <col min="12" max="13" width="45.625" style="3" customWidth="1"/>
    <col min="14" max="14" width="11.25" customWidth="1"/>
    <col min="15" max="15" width="12.625" bestFit="1" customWidth="1"/>
  </cols>
  <sheetData>
    <row r="1" spans="1:18" ht="14.25" thickBot="1" x14ac:dyDescent="0.2">
      <c r="A1" t="s">
        <v>25</v>
      </c>
    </row>
    <row r="2" spans="1:18" x14ac:dyDescent="0.15">
      <c r="A2" s="4" t="s">
        <v>7</v>
      </c>
      <c r="B2" s="5" t="s">
        <v>9</v>
      </c>
      <c r="C2" s="341" t="s">
        <v>2</v>
      </c>
      <c r="D2" s="342"/>
      <c r="E2" s="342"/>
      <c r="F2" s="342"/>
      <c r="G2" s="342"/>
      <c r="H2" s="342"/>
      <c r="I2" s="342"/>
      <c r="J2" s="342"/>
      <c r="K2" s="343"/>
      <c r="L2" s="6" t="s">
        <v>10</v>
      </c>
      <c r="M2" s="7"/>
      <c r="N2" s="8" t="s">
        <v>8</v>
      </c>
      <c r="P2" t="s">
        <v>31</v>
      </c>
      <c r="Q2" t="s">
        <v>32</v>
      </c>
    </row>
    <row r="3" spans="1:18" ht="15.95" customHeight="1" x14ac:dyDescent="0.15">
      <c r="A3" s="9">
        <v>111</v>
      </c>
      <c r="B3" s="10" t="s">
        <v>17</v>
      </c>
      <c r="C3" s="11"/>
      <c r="D3" s="23" t="str">
        <f>P3</f>
        <v>７</v>
      </c>
      <c r="E3" s="24" t="s">
        <v>4</v>
      </c>
      <c r="F3" s="23">
        <f>Q3</f>
        <v>23</v>
      </c>
      <c r="G3" s="24" t="s">
        <v>6</v>
      </c>
      <c r="H3" s="12" t="s">
        <v>1</v>
      </c>
      <c r="I3" s="19">
        <f>DATE(2018,D3,F3)</f>
        <v>43304</v>
      </c>
      <c r="J3" s="13" t="s">
        <v>0</v>
      </c>
      <c r="K3" s="1"/>
      <c r="L3" s="16"/>
      <c r="M3" s="17"/>
      <c r="N3" s="2" t="str">
        <f>CONCATENATE(P3,"月",Q3,"日",R3)</f>
        <v>７月23日(月)</v>
      </c>
      <c r="O3" s="21">
        <v>43304</v>
      </c>
      <c r="P3" s="22" t="str">
        <f>IF(MONTH(O3)&lt;10,DBCS(MONTH(O3)),MONTH(O3))</f>
        <v>７</v>
      </c>
      <c r="Q3" s="22">
        <f>IF(DAY(O3)&lt;10,DBCS(DAY(O3)),DAY(O3))</f>
        <v>23</v>
      </c>
      <c r="R3" s="20" t="str">
        <f>TEXT(O3,"（aaa）")</f>
        <v>(月)</v>
      </c>
    </row>
    <row r="4" spans="1:18" ht="15.95" customHeight="1" x14ac:dyDescent="0.15">
      <c r="A4" s="9">
        <v>112</v>
      </c>
      <c r="B4" s="10" t="s">
        <v>17</v>
      </c>
      <c r="C4" s="11"/>
      <c r="D4" s="23" t="str">
        <f t="shared" ref="D4:D38" si="0">P4</f>
        <v>７</v>
      </c>
      <c r="E4" s="24" t="s">
        <v>4</v>
      </c>
      <c r="F4" s="24">
        <f t="shared" ref="F4:F38" si="1">Q4</f>
        <v>24</v>
      </c>
      <c r="G4" s="24" t="s">
        <v>6</v>
      </c>
      <c r="H4" s="12" t="s">
        <v>1</v>
      </c>
      <c r="I4" s="19">
        <f t="shared" ref="I4:I38" si="2">DATE(2018,D4,F4)</f>
        <v>43305</v>
      </c>
      <c r="J4" s="13" t="s">
        <v>0</v>
      </c>
      <c r="K4" s="1"/>
      <c r="L4" s="16"/>
      <c r="M4" s="17"/>
      <c r="N4" s="2" t="str">
        <f t="shared" ref="N4:N38" si="3">CONCATENATE(P4,"月",Q4,"日",R4)</f>
        <v>７月24日(火)</v>
      </c>
      <c r="O4" s="21">
        <v>43305</v>
      </c>
      <c r="P4" s="22" t="str">
        <f t="shared" ref="P4:P38" si="4">IF(MONTH(O4)&lt;10,DBCS(MONTH(O4)),MONTH(O4))</f>
        <v>７</v>
      </c>
      <c r="Q4" s="22">
        <f t="shared" ref="Q4:Q38" si="5">IF(DAY(O4)&lt;10,DBCS(DAY(O4)),DAY(O4))</f>
        <v>24</v>
      </c>
      <c r="R4" s="20" t="str">
        <f t="shared" ref="R4:R38" si="6">TEXT(O4,"（aaa）")</f>
        <v>(火)</v>
      </c>
    </row>
    <row r="5" spans="1:18" ht="15.95" customHeight="1" x14ac:dyDescent="0.15">
      <c r="A5" s="9">
        <v>121</v>
      </c>
      <c r="B5" s="10" t="s">
        <v>18</v>
      </c>
      <c r="C5" s="11"/>
      <c r="D5" s="23" t="str">
        <f t="shared" si="0"/>
        <v>７</v>
      </c>
      <c r="E5" s="24" t="s">
        <v>3</v>
      </c>
      <c r="F5" s="24">
        <f t="shared" si="1"/>
        <v>23</v>
      </c>
      <c r="G5" s="24" t="s">
        <v>12</v>
      </c>
      <c r="H5" s="12" t="s">
        <v>13</v>
      </c>
      <c r="I5" s="19">
        <f t="shared" si="2"/>
        <v>43304</v>
      </c>
      <c r="J5" s="13" t="s">
        <v>14</v>
      </c>
      <c r="K5" s="1"/>
      <c r="L5" s="16"/>
      <c r="M5" s="17"/>
      <c r="N5" s="15" t="str">
        <f t="shared" si="3"/>
        <v>７月23日(月)</v>
      </c>
      <c r="O5" s="21">
        <v>43304</v>
      </c>
      <c r="P5" s="22" t="str">
        <f t="shared" si="4"/>
        <v>７</v>
      </c>
      <c r="Q5" s="22">
        <f t="shared" si="5"/>
        <v>23</v>
      </c>
      <c r="R5" s="20" t="str">
        <f t="shared" si="6"/>
        <v>(月)</v>
      </c>
    </row>
    <row r="6" spans="1:18" ht="15.95" customHeight="1" x14ac:dyDescent="0.15">
      <c r="A6" s="9">
        <v>122</v>
      </c>
      <c r="B6" s="10" t="s">
        <v>18</v>
      </c>
      <c r="C6" s="11"/>
      <c r="D6" s="23" t="str">
        <f t="shared" si="0"/>
        <v>７</v>
      </c>
      <c r="E6" s="24" t="s">
        <v>3</v>
      </c>
      <c r="F6" s="24">
        <f t="shared" si="1"/>
        <v>24</v>
      </c>
      <c r="G6" s="24" t="s">
        <v>5</v>
      </c>
      <c r="H6" s="12" t="s">
        <v>13</v>
      </c>
      <c r="I6" s="19">
        <f t="shared" si="2"/>
        <v>43305</v>
      </c>
      <c r="J6" s="13" t="s">
        <v>14</v>
      </c>
      <c r="K6" s="1"/>
      <c r="L6" s="16"/>
      <c r="M6" s="17"/>
      <c r="N6" s="2" t="str">
        <f t="shared" si="3"/>
        <v>７月24日(火)</v>
      </c>
      <c r="O6" s="21">
        <v>43305</v>
      </c>
      <c r="P6" s="22" t="str">
        <f t="shared" si="4"/>
        <v>７</v>
      </c>
      <c r="Q6" s="22">
        <f t="shared" si="5"/>
        <v>24</v>
      </c>
      <c r="R6" s="20" t="str">
        <f t="shared" si="6"/>
        <v>(火)</v>
      </c>
    </row>
    <row r="7" spans="1:18" ht="15.95" customHeight="1" x14ac:dyDescent="0.15">
      <c r="A7" s="9">
        <v>131</v>
      </c>
      <c r="B7" s="10" t="s">
        <v>26</v>
      </c>
      <c r="C7" s="11"/>
      <c r="D7" s="23" t="str">
        <f t="shared" si="0"/>
        <v>７</v>
      </c>
      <c r="E7" s="24" t="s">
        <v>3</v>
      </c>
      <c r="F7" s="24">
        <f t="shared" si="1"/>
        <v>24</v>
      </c>
      <c r="G7" s="24" t="s">
        <v>5</v>
      </c>
      <c r="H7" s="12" t="s">
        <v>1</v>
      </c>
      <c r="I7" s="19">
        <f t="shared" si="2"/>
        <v>43305</v>
      </c>
      <c r="J7" s="13" t="s">
        <v>0</v>
      </c>
      <c r="K7" s="1"/>
      <c r="L7" s="25" t="s">
        <v>20</v>
      </c>
      <c r="M7" s="26" t="s">
        <v>21</v>
      </c>
      <c r="N7" s="2" t="str">
        <f t="shared" si="3"/>
        <v>７月24日(火)</v>
      </c>
      <c r="O7" s="21">
        <v>43305</v>
      </c>
      <c r="P7" s="22" t="str">
        <f t="shared" si="4"/>
        <v>７</v>
      </c>
      <c r="Q7" s="22">
        <f t="shared" si="5"/>
        <v>24</v>
      </c>
      <c r="R7" s="20" t="str">
        <f t="shared" si="6"/>
        <v>(火)</v>
      </c>
    </row>
    <row r="8" spans="1:18" ht="15.95" customHeight="1" x14ac:dyDescent="0.15">
      <c r="A8" s="9">
        <v>132</v>
      </c>
      <c r="B8" s="10" t="s">
        <v>26</v>
      </c>
      <c r="C8" s="11"/>
      <c r="D8" s="23" t="str">
        <f t="shared" si="0"/>
        <v>７</v>
      </c>
      <c r="E8" s="24" t="s">
        <v>3</v>
      </c>
      <c r="F8" s="24">
        <f t="shared" si="1"/>
        <v>25</v>
      </c>
      <c r="G8" s="24" t="s">
        <v>5</v>
      </c>
      <c r="H8" s="12" t="s">
        <v>1</v>
      </c>
      <c r="I8" s="19">
        <f t="shared" si="2"/>
        <v>43306</v>
      </c>
      <c r="J8" s="13" t="s">
        <v>0</v>
      </c>
      <c r="K8" s="1"/>
      <c r="L8" s="25" t="s">
        <v>22</v>
      </c>
      <c r="M8" s="26" t="s">
        <v>23</v>
      </c>
      <c r="N8" s="2" t="str">
        <f t="shared" si="3"/>
        <v>７月25日(水)</v>
      </c>
      <c r="O8" s="21">
        <v>43306</v>
      </c>
      <c r="P8" s="22" t="str">
        <f t="shared" si="4"/>
        <v>７</v>
      </c>
      <c r="Q8" s="22">
        <f t="shared" si="5"/>
        <v>25</v>
      </c>
      <c r="R8" s="20" t="str">
        <f t="shared" si="6"/>
        <v>(水)</v>
      </c>
    </row>
    <row r="9" spans="1:18" ht="15.95" customHeight="1" x14ac:dyDescent="0.15">
      <c r="A9" s="9">
        <v>141</v>
      </c>
      <c r="B9" s="10" t="s">
        <v>15</v>
      </c>
      <c r="C9" s="11"/>
      <c r="D9" s="23" t="str">
        <f t="shared" si="0"/>
        <v>７</v>
      </c>
      <c r="E9" s="24" t="s">
        <v>3</v>
      </c>
      <c r="F9" s="24">
        <f t="shared" si="1"/>
        <v>25</v>
      </c>
      <c r="G9" s="24" t="s">
        <v>5</v>
      </c>
      <c r="H9" s="12" t="s">
        <v>1</v>
      </c>
      <c r="I9" s="19">
        <f t="shared" si="2"/>
        <v>43306</v>
      </c>
      <c r="J9" s="13" t="s">
        <v>0</v>
      </c>
      <c r="K9" s="1"/>
      <c r="L9" s="16"/>
      <c r="M9" s="17"/>
      <c r="N9" s="2" t="str">
        <f t="shared" si="3"/>
        <v>７月25日(水)</v>
      </c>
      <c r="O9" s="21">
        <v>43306</v>
      </c>
      <c r="P9" s="22" t="str">
        <f t="shared" si="4"/>
        <v>７</v>
      </c>
      <c r="Q9" s="22">
        <f t="shared" si="5"/>
        <v>25</v>
      </c>
      <c r="R9" s="20" t="str">
        <f t="shared" si="6"/>
        <v>(水)</v>
      </c>
    </row>
    <row r="10" spans="1:18" ht="15.95" customHeight="1" x14ac:dyDescent="0.15">
      <c r="A10" s="9">
        <v>142</v>
      </c>
      <c r="B10" s="14" t="s">
        <v>15</v>
      </c>
      <c r="C10" s="11"/>
      <c r="D10" s="23" t="str">
        <f t="shared" si="0"/>
        <v>７</v>
      </c>
      <c r="E10" s="24" t="s">
        <v>3</v>
      </c>
      <c r="F10" s="24">
        <f t="shared" si="1"/>
        <v>26</v>
      </c>
      <c r="G10" s="24" t="s">
        <v>5</v>
      </c>
      <c r="H10" s="12" t="s">
        <v>1</v>
      </c>
      <c r="I10" s="19">
        <f t="shared" si="2"/>
        <v>43307</v>
      </c>
      <c r="J10" s="13" t="s">
        <v>0</v>
      </c>
      <c r="K10" s="1"/>
      <c r="L10" s="16"/>
      <c r="M10" s="17"/>
      <c r="N10" s="2" t="str">
        <f t="shared" si="3"/>
        <v>７月26日(木)</v>
      </c>
      <c r="O10" s="21">
        <v>43307</v>
      </c>
      <c r="P10" s="22" t="str">
        <f t="shared" si="4"/>
        <v>７</v>
      </c>
      <c r="Q10" s="22">
        <f t="shared" si="5"/>
        <v>26</v>
      </c>
      <c r="R10" s="20" t="str">
        <f t="shared" si="6"/>
        <v>(木)</v>
      </c>
    </row>
    <row r="11" spans="1:18" ht="15.95" customHeight="1" x14ac:dyDescent="0.15">
      <c r="A11" s="9">
        <v>151</v>
      </c>
      <c r="B11" s="14" t="s">
        <v>27</v>
      </c>
      <c r="C11" s="11"/>
      <c r="D11" s="23" t="str">
        <f t="shared" si="0"/>
        <v>７</v>
      </c>
      <c r="E11" s="24" t="s">
        <v>3</v>
      </c>
      <c r="F11" s="24">
        <f t="shared" si="1"/>
        <v>25</v>
      </c>
      <c r="G11" s="24" t="s">
        <v>5</v>
      </c>
      <c r="H11" s="12" t="s">
        <v>1</v>
      </c>
      <c r="I11" s="19">
        <f t="shared" si="2"/>
        <v>43306</v>
      </c>
      <c r="J11" s="13" t="s">
        <v>0</v>
      </c>
      <c r="K11" s="1"/>
      <c r="L11" s="16"/>
      <c r="M11" s="16"/>
      <c r="N11" s="2" t="str">
        <f t="shared" si="3"/>
        <v>７月25日(水)</v>
      </c>
      <c r="O11" s="21">
        <v>43306</v>
      </c>
      <c r="P11" s="22" t="str">
        <f t="shared" si="4"/>
        <v>７</v>
      </c>
      <c r="Q11" s="22">
        <f t="shared" si="5"/>
        <v>25</v>
      </c>
      <c r="R11" s="20" t="str">
        <f t="shared" si="6"/>
        <v>(水)</v>
      </c>
    </row>
    <row r="12" spans="1:18" ht="15.95" customHeight="1" x14ac:dyDescent="0.15">
      <c r="A12" s="9">
        <v>152</v>
      </c>
      <c r="B12" s="10" t="s">
        <v>27</v>
      </c>
      <c r="C12" s="11"/>
      <c r="D12" s="23" t="str">
        <f t="shared" si="0"/>
        <v>７</v>
      </c>
      <c r="E12" s="24" t="s">
        <v>3</v>
      </c>
      <c r="F12" s="24">
        <f t="shared" si="1"/>
        <v>26</v>
      </c>
      <c r="G12" s="24" t="s">
        <v>5</v>
      </c>
      <c r="H12" s="12" t="s">
        <v>1</v>
      </c>
      <c r="I12" s="19">
        <f t="shared" si="2"/>
        <v>43307</v>
      </c>
      <c r="J12" s="13" t="s">
        <v>0</v>
      </c>
      <c r="K12" s="1"/>
      <c r="L12" s="18"/>
      <c r="M12" s="17"/>
      <c r="N12" s="2" t="str">
        <f t="shared" si="3"/>
        <v>７月26日(木)</v>
      </c>
      <c r="O12" s="21">
        <v>43307</v>
      </c>
      <c r="P12" s="22" t="str">
        <f t="shared" si="4"/>
        <v>７</v>
      </c>
      <c r="Q12" s="22">
        <f t="shared" si="5"/>
        <v>26</v>
      </c>
      <c r="R12" s="20" t="str">
        <f t="shared" si="6"/>
        <v>(木)</v>
      </c>
    </row>
    <row r="13" spans="1:18" ht="15.95" customHeight="1" x14ac:dyDescent="0.15">
      <c r="A13" s="9">
        <v>161</v>
      </c>
      <c r="B13" s="10" t="s">
        <v>16</v>
      </c>
      <c r="C13" s="11"/>
      <c r="D13" s="23" t="str">
        <f t="shared" si="0"/>
        <v>８</v>
      </c>
      <c r="E13" s="24" t="s">
        <v>3</v>
      </c>
      <c r="F13" s="24" t="str">
        <f t="shared" si="1"/>
        <v>８</v>
      </c>
      <c r="G13" s="24" t="s">
        <v>5</v>
      </c>
      <c r="H13" s="12" t="s">
        <v>1</v>
      </c>
      <c r="I13" s="19">
        <f t="shared" si="2"/>
        <v>43320</v>
      </c>
      <c r="J13" s="13" t="s">
        <v>0</v>
      </c>
      <c r="K13" s="1"/>
      <c r="L13" s="27" t="s">
        <v>34</v>
      </c>
      <c r="M13" s="26" t="s">
        <v>35</v>
      </c>
      <c r="N13" s="2" t="str">
        <f t="shared" si="3"/>
        <v>８月８日(水)</v>
      </c>
      <c r="O13" s="21">
        <v>43320</v>
      </c>
      <c r="P13" s="22" t="str">
        <f t="shared" si="4"/>
        <v>８</v>
      </c>
      <c r="Q13" s="22" t="str">
        <f t="shared" si="5"/>
        <v>８</v>
      </c>
      <c r="R13" s="20" t="str">
        <f t="shared" si="6"/>
        <v>(水)</v>
      </c>
    </row>
    <row r="14" spans="1:18" ht="15.75" customHeight="1" x14ac:dyDescent="0.15">
      <c r="A14" s="9">
        <v>162</v>
      </c>
      <c r="B14" s="10" t="s">
        <v>16</v>
      </c>
      <c r="C14" s="11"/>
      <c r="D14" s="23" t="str">
        <f t="shared" si="0"/>
        <v>８</v>
      </c>
      <c r="E14" s="24" t="s">
        <v>3</v>
      </c>
      <c r="F14" s="24" t="str">
        <f t="shared" si="1"/>
        <v>９</v>
      </c>
      <c r="G14" s="24" t="s">
        <v>5</v>
      </c>
      <c r="H14" s="12" t="s">
        <v>1</v>
      </c>
      <c r="I14" s="19">
        <f t="shared" si="2"/>
        <v>43321</v>
      </c>
      <c r="J14" s="13" t="s">
        <v>0</v>
      </c>
      <c r="K14" s="1"/>
      <c r="L14" s="27" t="s">
        <v>36</v>
      </c>
      <c r="M14" s="26" t="s">
        <v>37</v>
      </c>
      <c r="N14" s="2" t="str">
        <f t="shared" si="3"/>
        <v>８月９日(木)</v>
      </c>
      <c r="O14" s="21">
        <v>43321</v>
      </c>
      <c r="P14" s="22" t="str">
        <f t="shared" si="4"/>
        <v>８</v>
      </c>
      <c r="Q14" s="22" t="str">
        <f t="shared" si="5"/>
        <v>９</v>
      </c>
      <c r="R14" s="20" t="str">
        <f t="shared" si="6"/>
        <v>(木)</v>
      </c>
    </row>
    <row r="15" spans="1:18" ht="15.75" customHeight="1" x14ac:dyDescent="0.15">
      <c r="A15" s="9">
        <v>171</v>
      </c>
      <c r="B15" s="10" t="s">
        <v>28</v>
      </c>
      <c r="C15" s="11"/>
      <c r="D15" s="23" t="str">
        <f t="shared" si="0"/>
        <v>９</v>
      </c>
      <c r="E15" s="24" t="s">
        <v>3</v>
      </c>
      <c r="F15" s="24">
        <f t="shared" si="1"/>
        <v>10</v>
      </c>
      <c r="G15" s="24" t="s">
        <v>5</v>
      </c>
      <c r="H15" s="12" t="s">
        <v>1</v>
      </c>
      <c r="I15" s="19">
        <f t="shared" si="2"/>
        <v>43353</v>
      </c>
      <c r="J15" s="13" t="s">
        <v>0</v>
      </c>
      <c r="K15" s="1"/>
      <c r="L15" s="18"/>
      <c r="M15" s="17"/>
      <c r="N15" s="2" t="str">
        <f t="shared" si="3"/>
        <v>９月10日(月)</v>
      </c>
      <c r="O15" s="21">
        <v>43353</v>
      </c>
      <c r="P15" s="22" t="str">
        <f t="shared" si="4"/>
        <v>９</v>
      </c>
      <c r="Q15" s="22">
        <f t="shared" si="5"/>
        <v>10</v>
      </c>
      <c r="R15" s="20" t="str">
        <f t="shared" si="6"/>
        <v>(月)</v>
      </c>
    </row>
    <row r="16" spans="1:18" ht="15.75" customHeight="1" x14ac:dyDescent="0.15">
      <c r="A16" s="9">
        <v>172</v>
      </c>
      <c r="B16" s="10" t="s">
        <v>28</v>
      </c>
      <c r="C16" s="11"/>
      <c r="D16" s="23" t="str">
        <f t="shared" si="0"/>
        <v>９</v>
      </c>
      <c r="E16" s="24" t="s">
        <v>3</v>
      </c>
      <c r="F16" s="24">
        <f t="shared" si="1"/>
        <v>11</v>
      </c>
      <c r="G16" s="24" t="s">
        <v>5</v>
      </c>
      <c r="H16" s="12" t="s">
        <v>1</v>
      </c>
      <c r="I16" s="19">
        <f t="shared" si="2"/>
        <v>43354</v>
      </c>
      <c r="J16" s="13" t="s">
        <v>0</v>
      </c>
      <c r="K16" s="1"/>
      <c r="L16" s="18"/>
      <c r="M16" s="17"/>
      <c r="N16" s="2" t="str">
        <f t="shared" si="3"/>
        <v>９月11日(火)</v>
      </c>
      <c r="O16" s="21">
        <v>43354</v>
      </c>
      <c r="P16" s="22" t="str">
        <f t="shared" si="4"/>
        <v>９</v>
      </c>
      <c r="Q16" s="22">
        <f t="shared" si="5"/>
        <v>11</v>
      </c>
      <c r="R16" s="20" t="str">
        <f t="shared" si="6"/>
        <v>(火)</v>
      </c>
    </row>
    <row r="17" spans="1:18" ht="15.75" customHeight="1" x14ac:dyDescent="0.15">
      <c r="A17" s="9">
        <v>181</v>
      </c>
      <c r="B17" s="10" t="s">
        <v>29</v>
      </c>
      <c r="C17" s="11"/>
      <c r="D17" s="23" t="str">
        <f t="shared" si="0"/>
        <v>８</v>
      </c>
      <c r="E17" s="24" t="s">
        <v>3</v>
      </c>
      <c r="F17" s="24" t="str">
        <f t="shared" si="1"/>
        <v>９</v>
      </c>
      <c r="G17" s="24" t="s">
        <v>5</v>
      </c>
      <c r="H17" s="12" t="s">
        <v>1</v>
      </c>
      <c r="I17" s="19">
        <f t="shared" si="2"/>
        <v>43321</v>
      </c>
      <c r="J17" s="13" t="s">
        <v>0</v>
      </c>
      <c r="K17" s="1"/>
      <c r="L17" s="18" t="s">
        <v>38</v>
      </c>
      <c r="M17" s="17"/>
      <c r="N17" s="2" t="str">
        <f t="shared" si="3"/>
        <v>８月９日(木)</v>
      </c>
      <c r="O17" s="21">
        <v>43321</v>
      </c>
      <c r="P17" s="22" t="str">
        <f t="shared" si="4"/>
        <v>８</v>
      </c>
      <c r="Q17" s="22" t="str">
        <f t="shared" si="5"/>
        <v>９</v>
      </c>
      <c r="R17" s="20" t="str">
        <f t="shared" si="6"/>
        <v>(木)</v>
      </c>
    </row>
    <row r="18" spans="1:18" ht="15.75" customHeight="1" x14ac:dyDescent="0.15">
      <c r="A18" s="9">
        <v>191</v>
      </c>
      <c r="B18" s="10" t="s">
        <v>30</v>
      </c>
      <c r="C18" s="11"/>
      <c r="D18" s="23">
        <f t="shared" si="0"/>
        <v>10</v>
      </c>
      <c r="E18" s="24" t="s">
        <v>3</v>
      </c>
      <c r="F18" s="24" t="str">
        <f t="shared" si="1"/>
        <v>４</v>
      </c>
      <c r="G18" s="24" t="s">
        <v>5</v>
      </c>
      <c r="H18" s="12" t="s">
        <v>1</v>
      </c>
      <c r="I18" s="19">
        <f t="shared" si="2"/>
        <v>43377</v>
      </c>
      <c r="J18" s="13" t="s">
        <v>0</v>
      </c>
      <c r="K18" s="1"/>
      <c r="L18" s="18" t="s">
        <v>33</v>
      </c>
      <c r="M18" s="17"/>
      <c r="N18" s="2" t="str">
        <f t="shared" si="3"/>
        <v>10月４日(木)</v>
      </c>
      <c r="O18" s="21">
        <v>43377</v>
      </c>
      <c r="P18" s="22">
        <f t="shared" si="4"/>
        <v>10</v>
      </c>
      <c r="Q18" s="22" t="str">
        <f t="shared" si="5"/>
        <v>４</v>
      </c>
      <c r="R18" s="20" t="str">
        <f t="shared" si="6"/>
        <v>(木)</v>
      </c>
    </row>
    <row r="19" spans="1:18" ht="15.75" customHeight="1" x14ac:dyDescent="0.15">
      <c r="A19" s="9">
        <v>192</v>
      </c>
      <c r="B19" s="10" t="s">
        <v>30</v>
      </c>
      <c r="C19" s="11"/>
      <c r="D19" s="23">
        <f t="shared" si="0"/>
        <v>10</v>
      </c>
      <c r="E19" s="24" t="s">
        <v>3</v>
      </c>
      <c r="F19" s="24">
        <f t="shared" si="1"/>
        <v>11</v>
      </c>
      <c r="G19" s="24" t="s">
        <v>5</v>
      </c>
      <c r="H19" s="12" t="s">
        <v>1</v>
      </c>
      <c r="I19" s="19">
        <f t="shared" si="2"/>
        <v>43384</v>
      </c>
      <c r="J19" s="13" t="s">
        <v>0</v>
      </c>
      <c r="K19" s="1"/>
      <c r="L19" s="18" t="s">
        <v>33</v>
      </c>
      <c r="M19" s="17"/>
      <c r="N19" s="2" t="str">
        <f t="shared" si="3"/>
        <v>10月11日(木)</v>
      </c>
      <c r="O19" s="21">
        <v>43384</v>
      </c>
      <c r="P19" s="22">
        <f t="shared" si="4"/>
        <v>10</v>
      </c>
      <c r="Q19" s="22">
        <f t="shared" si="5"/>
        <v>11</v>
      </c>
      <c r="R19" s="20" t="str">
        <f t="shared" si="6"/>
        <v>(木)</v>
      </c>
    </row>
    <row r="20" spans="1:18" ht="15.75" customHeight="1" x14ac:dyDescent="0.15">
      <c r="A20" s="9">
        <v>201</v>
      </c>
      <c r="B20" s="10" t="s">
        <v>19</v>
      </c>
      <c r="C20" s="11"/>
      <c r="D20" s="23" t="str">
        <f t="shared" si="0"/>
        <v>６</v>
      </c>
      <c r="E20" s="24" t="s">
        <v>3</v>
      </c>
      <c r="F20" s="24">
        <f t="shared" si="1"/>
        <v>18</v>
      </c>
      <c r="G20" s="24" t="s">
        <v>5</v>
      </c>
      <c r="H20" s="12" t="s">
        <v>1</v>
      </c>
      <c r="I20" s="19">
        <f t="shared" si="2"/>
        <v>43269</v>
      </c>
      <c r="J20" s="13" t="s">
        <v>0</v>
      </c>
      <c r="K20" s="1"/>
      <c r="L20" s="18" t="s">
        <v>11</v>
      </c>
      <c r="M20" s="17" t="s">
        <v>39</v>
      </c>
      <c r="N20" s="2" t="str">
        <f t="shared" si="3"/>
        <v>６月18日(月)</v>
      </c>
      <c r="O20" s="21">
        <v>43269</v>
      </c>
      <c r="P20" s="22" t="str">
        <f t="shared" si="4"/>
        <v>６</v>
      </c>
      <c r="Q20" s="22">
        <f t="shared" si="5"/>
        <v>18</v>
      </c>
      <c r="R20" s="20" t="str">
        <f t="shared" si="6"/>
        <v>(月)</v>
      </c>
    </row>
    <row r="21" spans="1:18" ht="15.75" customHeight="1" x14ac:dyDescent="0.15">
      <c r="A21" s="9">
        <v>211</v>
      </c>
      <c r="B21" s="10" t="s">
        <v>19</v>
      </c>
      <c r="C21" s="11"/>
      <c r="D21" s="23" t="str">
        <f t="shared" si="0"/>
        <v>６</v>
      </c>
      <c r="E21" s="24" t="s">
        <v>3</v>
      </c>
      <c r="F21" s="24">
        <f t="shared" si="1"/>
        <v>20</v>
      </c>
      <c r="G21" s="24" t="s">
        <v>5</v>
      </c>
      <c r="H21" s="12" t="s">
        <v>1</v>
      </c>
      <c r="I21" s="19">
        <f t="shared" si="2"/>
        <v>43271</v>
      </c>
      <c r="J21" s="13" t="s">
        <v>0</v>
      </c>
      <c r="K21" s="1"/>
      <c r="L21" s="18" t="s">
        <v>11</v>
      </c>
      <c r="M21" s="17" t="s">
        <v>40</v>
      </c>
      <c r="N21" s="2" t="str">
        <f t="shared" si="3"/>
        <v>６月20日(水)</v>
      </c>
      <c r="O21" s="21">
        <v>43271</v>
      </c>
      <c r="P21" s="22" t="str">
        <f t="shared" si="4"/>
        <v>６</v>
      </c>
      <c r="Q21" s="22">
        <f t="shared" si="5"/>
        <v>20</v>
      </c>
      <c r="R21" s="20" t="str">
        <f t="shared" si="6"/>
        <v>(水)</v>
      </c>
    </row>
    <row r="22" spans="1:18" ht="15.75" customHeight="1" x14ac:dyDescent="0.15">
      <c r="A22" s="9">
        <v>221</v>
      </c>
      <c r="B22" s="10" t="s">
        <v>19</v>
      </c>
      <c r="C22" s="11"/>
      <c r="D22" s="23" t="str">
        <f t="shared" si="0"/>
        <v>７</v>
      </c>
      <c r="E22" s="24" t="s">
        <v>3</v>
      </c>
      <c r="F22" s="24">
        <f t="shared" si="1"/>
        <v>25</v>
      </c>
      <c r="G22" s="24" t="s">
        <v>5</v>
      </c>
      <c r="H22" s="12" t="s">
        <v>1</v>
      </c>
      <c r="I22" s="19">
        <f t="shared" si="2"/>
        <v>43306</v>
      </c>
      <c r="J22" s="13" t="s">
        <v>0</v>
      </c>
      <c r="K22" s="1"/>
      <c r="L22" s="18" t="s">
        <v>11</v>
      </c>
      <c r="M22" s="17" t="s">
        <v>41</v>
      </c>
      <c r="N22" s="2" t="str">
        <f t="shared" si="3"/>
        <v>７月25日(水)</v>
      </c>
      <c r="O22" s="21">
        <v>43306</v>
      </c>
      <c r="P22" s="22" t="str">
        <f t="shared" si="4"/>
        <v>７</v>
      </c>
      <c r="Q22" s="22">
        <f t="shared" si="5"/>
        <v>25</v>
      </c>
      <c r="R22" s="20" t="str">
        <f t="shared" si="6"/>
        <v>(水)</v>
      </c>
    </row>
    <row r="23" spans="1:18" ht="15.75" customHeight="1" x14ac:dyDescent="0.15">
      <c r="A23" s="9">
        <v>222</v>
      </c>
      <c r="B23" s="10" t="s">
        <v>19</v>
      </c>
      <c r="C23" s="11"/>
      <c r="D23" s="23" t="str">
        <f t="shared" si="0"/>
        <v>８</v>
      </c>
      <c r="E23" s="24" t="s">
        <v>3</v>
      </c>
      <c r="F23" s="24" t="str">
        <f t="shared" si="1"/>
        <v>８</v>
      </c>
      <c r="G23" s="24" t="s">
        <v>5</v>
      </c>
      <c r="H23" s="12" t="s">
        <v>1</v>
      </c>
      <c r="I23" s="19">
        <f t="shared" si="2"/>
        <v>43320</v>
      </c>
      <c r="J23" s="13" t="s">
        <v>0</v>
      </c>
      <c r="K23" s="1"/>
      <c r="L23" s="18" t="s">
        <v>11</v>
      </c>
      <c r="M23" s="17" t="s">
        <v>41</v>
      </c>
      <c r="N23" s="2" t="str">
        <f t="shared" si="3"/>
        <v>８月８日(水)</v>
      </c>
      <c r="O23" s="21">
        <v>43320</v>
      </c>
      <c r="P23" s="22" t="str">
        <f t="shared" si="4"/>
        <v>８</v>
      </c>
      <c r="Q23" s="22" t="str">
        <f t="shared" si="5"/>
        <v>８</v>
      </c>
      <c r="R23" s="20" t="str">
        <f t="shared" si="6"/>
        <v>(水)</v>
      </c>
    </row>
    <row r="24" spans="1:18" ht="15.75" customHeight="1" x14ac:dyDescent="0.15">
      <c r="A24" s="9">
        <v>223</v>
      </c>
      <c r="B24" s="10" t="s">
        <v>19</v>
      </c>
      <c r="C24" s="11"/>
      <c r="D24" s="23" t="str">
        <f t="shared" si="0"/>
        <v>８</v>
      </c>
      <c r="E24" s="24" t="s">
        <v>3</v>
      </c>
      <c r="F24" s="24">
        <f t="shared" si="1"/>
        <v>17</v>
      </c>
      <c r="G24" s="24" t="s">
        <v>5</v>
      </c>
      <c r="H24" s="12" t="s">
        <v>1</v>
      </c>
      <c r="I24" s="19">
        <f t="shared" si="2"/>
        <v>43329</v>
      </c>
      <c r="J24" s="13" t="s">
        <v>0</v>
      </c>
      <c r="K24" s="1"/>
      <c r="L24" s="18" t="s">
        <v>11</v>
      </c>
      <c r="M24" s="17" t="s">
        <v>41</v>
      </c>
      <c r="N24" s="2" t="str">
        <f t="shared" si="3"/>
        <v>８月17日(金)</v>
      </c>
      <c r="O24" s="21">
        <v>43329</v>
      </c>
      <c r="P24" s="22" t="str">
        <f t="shared" si="4"/>
        <v>８</v>
      </c>
      <c r="Q24" s="22">
        <f t="shared" si="5"/>
        <v>17</v>
      </c>
      <c r="R24" s="20" t="str">
        <f t="shared" si="6"/>
        <v>(金)</v>
      </c>
    </row>
    <row r="25" spans="1:18" ht="15.75" customHeight="1" x14ac:dyDescent="0.15">
      <c r="A25" s="9">
        <v>231</v>
      </c>
      <c r="B25" s="10" t="s">
        <v>19</v>
      </c>
      <c r="C25" s="11"/>
      <c r="D25" s="23" t="str">
        <f t="shared" si="0"/>
        <v>８</v>
      </c>
      <c r="E25" s="24" t="s">
        <v>3</v>
      </c>
      <c r="F25" s="24">
        <f t="shared" si="1"/>
        <v>29</v>
      </c>
      <c r="G25" s="24" t="s">
        <v>5</v>
      </c>
      <c r="H25" s="12" t="s">
        <v>1</v>
      </c>
      <c r="I25" s="19">
        <f t="shared" si="2"/>
        <v>43341</v>
      </c>
      <c r="J25" s="13" t="s">
        <v>0</v>
      </c>
      <c r="K25" s="1"/>
      <c r="L25" s="18" t="s">
        <v>11</v>
      </c>
      <c r="M25" s="17" t="s">
        <v>24</v>
      </c>
      <c r="N25" s="2" t="str">
        <f t="shared" si="3"/>
        <v>８月29日(水)</v>
      </c>
      <c r="O25" s="21">
        <v>43341</v>
      </c>
      <c r="P25" s="22" t="str">
        <f t="shared" si="4"/>
        <v>８</v>
      </c>
      <c r="Q25" s="22">
        <f t="shared" si="5"/>
        <v>29</v>
      </c>
      <c r="R25" s="20" t="str">
        <f t="shared" si="6"/>
        <v>(水)</v>
      </c>
    </row>
    <row r="26" spans="1:18" ht="15.75" customHeight="1" x14ac:dyDescent="0.15">
      <c r="A26" s="9">
        <v>241</v>
      </c>
      <c r="B26" s="10" t="s">
        <v>19</v>
      </c>
      <c r="C26" s="11"/>
      <c r="D26" s="23">
        <f t="shared" si="0"/>
        <v>10</v>
      </c>
      <c r="E26" s="24" t="s">
        <v>3</v>
      </c>
      <c r="F26" s="24">
        <f t="shared" si="1"/>
        <v>18</v>
      </c>
      <c r="G26" s="24" t="s">
        <v>5</v>
      </c>
      <c r="H26" s="12" t="s">
        <v>1</v>
      </c>
      <c r="I26" s="19">
        <f t="shared" si="2"/>
        <v>43391</v>
      </c>
      <c r="J26" s="13" t="s">
        <v>0</v>
      </c>
      <c r="K26" s="1"/>
      <c r="L26" s="18" t="s">
        <v>11</v>
      </c>
      <c r="M26" s="17" t="s">
        <v>42</v>
      </c>
      <c r="N26" s="2" t="str">
        <f t="shared" si="3"/>
        <v>10月18日(木)</v>
      </c>
      <c r="O26" s="21">
        <v>43391</v>
      </c>
      <c r="P26" s="22">
        <f t="shared" si="4"/>
        <v>10</v>
      </c>
      <c r="Q26" s="22">
        <f t="shared" si="5"/>
        <v>18</v>
      </c>
      <c r="R26" s="20" t="str">
        <f t="shared" si="6"/>
        <v>(木)</v>
      </c>
    </row>
    <row r="27" spans="1:18" ht="15.75" customHeight="1" x14ac:dyDescent="0.15">
      <c r="A27" s="9">
        <v>251</v>
      </c>
      <c r="B27" s="10" t="s">
        <v>19</v>
      </c>
      <c r="C27" s="11"/>
      <c r="D27" s="23">
        <f t="shared" si="0"/>
        <v>10</v>
      </c>
      <c r="E27" s="24" t="s">
        <v>3</v>
      </c>
      <c r="F27" s="24">
        <f t="shared" si="1"/>
        <v>31</v>
      </c>
      <c r="G27" s="24" t="s">
        <v>5</v>
      </c>
      <c r="H27" s="12" t="s">
        <v>1</v>
      </c>
      <c r="I27" s="19">
        <f t="shared" si="2"/>
        <v>43404</v>
      </c>
      <c r="J27" s="13" t="s">
        <v>0</v>
      </c>
      <c r="K27" s="1"/>
      <c r="L27" s="18" t="s">
        <v>11</v>
      </c>
      <c r="M27" s="17" t="s">
        <v>43</v>
      </c>
      <c r="N27" s="2" t="str">
        <f t="shared" si="3"/>
        <v>10月31日(水)</v>
      </c>
      <c r="O27" s="21">
        <v>43404</v>
      </c>
      <c r="P27" s="22">
        <f t="shared" si="4"/>
        <v>10</v>
      </c>
      <c r="Q27" s="22">
        <f t="shared" si="5"/>
        <v>31</v>
      </c>
      <c r="R27" s="20" t="str">
        <f t="shared" si="6"/>
        <v>(水)</v>
      </c>
    </row>
    <row r="28" spans="1:18" ht="15.75" customHeight="1" x14ac:dyDescent="0.15">
      <c r="A28" s="9">
        <v>261</v>
      </c>
      <c r="B28" s="10" t="s">
        <v>19</v>
      </c>
      <c r="C28" s="11"/>
      <c r="D28" s="23" t="str">
        <f t="shared" si="0"/>
        <v>７</v>
      </c>
      <c r="E28" s="24" t="s">
        <v>3</v>
      </c>
      <c r="F28" s="24">
        <f t="shared" si="1"/>
        <v>26</v>
      </c>
      <c r="G28" s="24" t="s">
        <v>5</v>
      </c>
      <c r="H28" s="12" t="s">
        <v>1</v>
      </c>
      <c r="I28" s="19">
        <f t="shared" si="2"/>
        <v>43307</v>
      </c>
      <c r="J28" s="13" t="s">
        <v>0</v>
      </c>
      <c r="K28" s="1"/>
      <c r="L28" s="18" t="s">
        <v>11</v>
      </c>
      <c r="M28" s="17" t="s">
        <v>44</v>
      </c>
      <c r="N28" s="2" t="str">
        <f t="shared" si="3"/>
        <v>７月26日(木)</v>
      </c>
      <c r="O28" s="21">
        <v>43307</v>
      </c>
      <c r="P28" s="22" t="str">
        <f t="shared" si="4"/>
        <v>７</v>
      </c>
      <c r="Q28" s="22">
        <f t="shared" si="5"/>
        <v>26</v>
      </c>
      <c r="R28" s="20" t="str">
        <f t="shared" si="6"/>
        <v>(木)</v>
      </c>
    </row>
    <row r="29" spans="1:18" ht="15.75" customHeight="1" x14ac:dyDescent="0.15">
      <c r="A29" s="9">
        <v>271</v>
      </c>
      <c r="B29" s="10" t="s">
        <v>19</v>
      </c>
      <c r="C29" s="11"/>
      <c r="D29" s="23" t="str">
        <f t="shared" si="0"/>
        <v>６</v>
      </c>
      <c r="E29" s="24" t="s">
        <v>3</v>
      </c>
      <c r="F29" s="24">
        <f t="shared" si="1"/>
        <v>20</v>
      </c>
      <c r="G29" s="24" t="s">
        <v>5</v>
      </c>
      <c r="H29" s="12" t="s">
        <v>1</v>
      </c>
      <c r="I29" s="19">
        <f t="shared" si="2"/>
        <v>43271</v>
      </c>
      <c r="J29" s="13" t="s">
        <v>0</v>
      </c>
      <c r="K29" s="1"/>
      <c r="L29" s="18" t="s">
        <v>11</v>
      </c>
      <c r="M29" s="17" t="s">
        <v>45</v>
      </c>
      <c r="N29" s="2" t="str">
        <f t="shared" si="3"/>
        <v>６月20日(水)</v>
      </c>
      <c r="O29" s="21">
        <v>43271</v>
      </c>
      <c r="P29" s="22" t="str">
        <f t="shared" si="4"/>
        <v>６</v>
      </c>
      <c r="Q29" s="22">
        <f t="shared" si="5"/>
        <v>20</v>
      </c>
      <c r="R29" s="20" t="str">
        <f t="shared" si="6"/>
        <v>(水)</v>
      </c>
    </row>
    <row r="30" spans="1:18" ht="15.75" customHeight="1" x14ac:dyDescent="0.15">
      <c r="A30" s="9">
        <v>281</v>
      </c>
      <c r="B30" s="10" t="s">
        <v>19</v>
      </c>
      <c r="C30" s="11"/>
      <c r="D30" s="23">
        <f t="shared" si="0"/>
        <v>10</v>
      </c>
      <c r="E30" s="24" t="s">
        <v>3</v>
      </c>
      <c r="F30" s="24" t="str">
        <f t="shared" si="1"/>
        <v>１</v>
      </c>
      <c r="G30" s="24" t="s">
        <v>5</v>
      </c>
      <c r="H30" s="12" t="s">
        <v>1</v>
      </c>
      <c r="I30" s="19">
        <f t="shared" si="2"/>
        <v>43374</v>
      </c>
      <c r="J30" s="13" t="s">
        <v>0</v>
      </c>
      <c r="K30" s="1"/>
      <c r="L30" s="18" t="s">
        <v>11</v>
      </c>
      <c r="M30" s="17" t="s">
        <v>46</v>
      </c>
      <c r="N30" s="2" t="str">
        <f t="shared" si="3"/>
        <v>10月１日(月)</v>
      </c>
      <c r="O30" s="21">
        <v>43374</v>
      </c>
      <c r="P30" s="22">
        <f t="shared" si="4"/>
        <v>10</v>
      </c>
      <c r="Q30" s="22" t="str">
        <f t="shared" si="5"/>
        <v>１</v>
      </c>
      <c r="R30" s="20" t="str">
        <f t="shared" si="6"/>
        <v>(月)</v>
      </c>
    </row>
    <row r="31" spans="1:18" ht="15.75" customHeight="1" x14ac:dyDescent="0.15">
      <c r="A31" s="9">
        <v>291</v>
      </c>
      <c r="B31" s="10" t="s">
        <v>19</v>
      </c>
      <c r="C31" s="11"/>
      <c r="D31" s="23" t="str">
        <f t="shared" si="0"/>
        <v>６</v>
      </c>
      <c r="E31" s="24" t="s">
        <v>3</v>
      </c>
      <c r="F31" s="24">
        <f t="shared" si="1"/>
        <v>18</v>
      </c>
      <c r="G31" s="24" t="s">
        <v>5</v>
      </c>
      <c r="H31" s="12" t="s">
        <v>1</v>
      </c>
      <c r="I31" s="19">
        <f t="shared" si="2"/>
        <v>43269</v>
      </c>
      <c r="J31" s="13" t="s">
        <v>0</v>
      </c>
      <c r="K31" s="1"/>
      <c r="L31" s="18" t="s">
        <v>11</v>
      </c>
      <c r="M31" s="17" t="s">
        <v>47</v>
      </c>
      <c r="N31" s="2" t="str">
        <f t="shared" si="3"/>
        <v>６月18日(月)</v>
      </c>
      <c r="O31" s="21">
        <v>43269</v>
      </c>
      <c r="P31" s="22" t="str">
        <f t="shared" si="4"/>
        <v>６</v>
      </c>
      <c r="Q31" s="22">
        <f t="shared" si="5"/>
        <v>18</v>
      </c>
      <c r="R31" s="20" t="str">
        <f t="shared" si="6"/>
        <v>(月)</v>
      </c>
    </row>
    <row r="32" spans="1:18" ht="15.75" customHeight="1" x14ac:dyDescent="0.15">
      <c r="A32" s="9">
        <v>292</v>
      </c>
      <c r="B32" s="10" t="s">
        <v>19</v>
      </c>
      <c r="C32" s="11"/>
      <c r="D32" s="23" t="str">
        <f t="shared" si="0"/>
        <v>７</v>
      </c>
      <c r="E32" s="24" t="s">
        <v>3</v>
      </c>
      <c r="F32" s="24">
        <f t="shared" si="1"/>
        <v>10</v>
      </c>
      <c r="G32" s="24" t="s">
        <v>5</v>
      </c>
      <c r="H32" s="12" t="s">
        <v>1</v>
      </c>
      <c r="I32" s="19">
        <f t="shared" si="2"/>
        <v>43291</v>
      </c>
      <c r="J32" s="13" t="s">
        <v>0</v>
      </c>
      <c r="K32" s="1"/>
      <c r="L32" s="18" t="s">
        <v>11</v>
      </c>
      <c r="M32" s="17" t="s">
        <v>47</v>
      </c>
      <c r="N32" s="2" t="str">
        <f t="shared" si="3"/>
        <v>７月10日(火)</v>
      </c>
      <c r="O32" s="21">
        <v>43291</v>
      </c>
      <c r="P32" s="22" t="str">
        <f t="shared" si="4"/>
        <v>７</v>
      </c>
      <c r="Q32" s="22">
        <f t="shared" si="5"/>
        <v>10</v>
      </c>
      <c r="R32" s="20" t="str">
        <f t="shared" si="6"/>
        <v>(火)</v>
      </c>
    </row>
    <row r="33" spans="1:18" ht="15.75" customHeight="1" x14ac:dyDescent="0.15">
      <c r="A33" s="9">
        <v>301</v>
      </c>
      <c r="B33" s="10" t="s">
        <v>19</v>
      </c>
      <c r="C33" s="11"/>
      <c r="D33" s="23">
        <f t="shared" si="0"/>
        <v>10</v>
      </c>
      <c r="E33" s="24" t="s">
        <v>3</v>
      </c>
      <c r="F33" s="24">
        <f t="shared" si="1"/>
        <v>29</v>
      </c>
      <c r="G33" s="24" t="s">
        <v>5</v>
      </c>
      <c r="H33" s="12" t="s">
        <v>1</v>
      </c>
      <c r="I33" s="19">
        <f t="shared" si="2"/>
        <v>43402</v>
      </c>
      <c r="J33" s="13" t="s">
        <v>0</v>
      </c>
      <c r="K33" s="1"/>
      <c r="L33" s="18" t="s">
        <v>11</v>
      </c>
      <c r="M33" s="17" t="s">
        <v>48</v>
      </c>
      <c r="N33" s="2" t="str">
        <f t="shared" si="3"/>
        <v>10月29日(月)</v>
      </c>
      <c r="O33" s="21">
        <v>43402</v>
      </c>
      <c r="P33" s="22">
        <f t="shared" si="4"/>
        <v>10</v>
      </c>
      <c r="Q33" s="22">
        <f t="shared" si="5"/>
        <v>29</v>
      </c>
      <c r="R33" s="20" t="str">
        <f t="shared" si="6"/>
        <v>(月)</v>
      </c>
    </row>
    <row r="34" spans="1:18" ht="15.75" customHeight="1" x14ac:dyDescent="0.15">
      <c r="A34" s="9">
        <v>311</v>
      </c>
      <c r="B34" s="10" t="s">
        <v>19</v>
      </c>
      <c r="C34" s="11"/>
      <c r="D34" s="23">
        <f t="shared" si="0"/>
        <v>11</v>
      </c>
      <c r="E34" s="24" t="s">
        <v>3</v>
      </c>
      <c r="F34" s="24" t="str">
        <f t="shared" si="1"/>
        <v>７</v>
      </c>
      <c r="G34" s="24" t="s">
        <v>5</v>
      </c>
      <c r="H34" s="12" t="s">
        <v>1</v>
      </c>
      <c r="I34" s="19">
        <f t="shared" si="2"/>
        <v>43411</v>
      </c>
      <c r="J34" s="13" t="s">
        <v>0</v>
      </c>
      <c r="K34" s="1"/>
      <c r="L34" s="18" t="s">
        <v>11</v>
      </c>
      <c r="M34" s="17" t="s">
        <v>49</v>
      </c>
      <c r="N34" s="2" t="str">
        <f t="shared" si="3"/>
        <v>11月７日(水)</v>
      </c>
      <c r="O34" s="21">
        <v>43411</v>
      </c>
      <c r="P34" s="22">
        <f t="shared" si="4"/>
        <v>11</v>
      </c>
      <c r="Q34" s="22" t="str">
        <f t="shared" si="5"/>
        <v>７</v>
      </c>
      <c r="R34" s="20" t="str">
        <f t="shared" si="6"/>
        <v>(水)</v>
      </c>
    </row>
    <row r="35" spans="1:18" ht="15.75" customHeight="1" x14ac:dyDescent="0.15">
      <c r="A35" s="9">
        <v>321</v>
      </c>
      <c r="B35" s="10" t="s">
        <v>19</v>
      </c>
      <c r="C35" s="11"/>
      <c r="D35" s="23">
        <f t="shared" si="0"/>
        <v>11</v>
      </c>
      <c r="E35" s="24" t="s">
        <v>3</v>
      </c>
      <c r="F35" s="24">
        <f t="shared" si="1"/>
        <v>21</v>
      </c>
      <c r="G35" s="24" t="s">
        <v>5</v>
      </c>
      <c r="H35" s="12" t="s">
        <v>1</v>
      </c>
      <c r="I35" s="19">
        <f t="shared" si="2"/>
        <v>43425</v>
      </c>
      <c r="J35" s="13" t="s">
        <v>0</v>
      </c>
      <c r="K35" s="1"/>
      <c r="L35" s="18" t="s">
        <v>11</v>
      </c>
      <c r="M35" s="17" t="s">
        <v>50</v>
      </c>
      <c r="N35" s="2" t="str">
        <f t="shared" si="3"/>
        <v>11月21日(水)</v>
      </c>
      <c r="O35" s="21">
        <v>43425</v>
      </c>
      <c r="P35" s="22">
        <f t="shared" si="4"/>
        <v>11</v>
      </c>
      <c r="Q35" s="22">
        <f t="shared" si="5"/>
        <v>21</v>
      </c>
      <c r="R35" s="20" t="str">
        <f t="shared" si="6"/>
        <v>(水)</v>
      </c>
    </row>
    <row r="36" spans="1:18" ht="15.75" customHeight="1" x14ac:dyDescent="0.15">
      <c r="A36" s="9">
        <v>331</v>
      </c>
      <c r="B36" s="10" t="s">
        <v>19</v>
      </c>
      <c r="C36" s="11"/>
      <c r="D36" s="23" t="str">
        <f t="shared" si="0"/>
        <v>１</v>
      </c>
      <c r="E36" s="24" t="s">
        <v>3</v>
      </c>
      <c r="F36" s="24">
        <f t="shared" si="1"/>
        <v>16</v>
      </c>
      <c r="G36" s="24" t="s">
        <v>5</v>
      </c>
      <c r="H36" s="12" t="s">
        <v>1</v>
      </c>
      <c r="I36" s="19">
        <f t="shared" si="2"/>
        <v>43116</v>
      </c>
      <c r="J36" s="13" t="s">
        <v>0</v>
      </c>
      <c r="K36" s="1"/>
      <c r="L36" s="18" t="s">
        <v>11</v>
      </c>
      <c r="M36" s="17" t="s">
        <v>51</v>
      </c>
      <c r="N36" s="2" t="str">
        <f t="shared" si="3"/>
        <v>１月16日(水)</v>
      </c>
      <c r="O36" s="21">
        <v>43481</v>
      </c>
      <c r="P36" s="22" t="str">
        <f t="shared" si="4"/>
        <v>１</v>
      </c>
      <c r="Q36" s="22">
        <f t="shared" si="5"/>
        <v>16</v>
      </c>
      <c r="R36" s="20" t="str">
        <f t="shared" si="6"/>
        <v>(水)</v>
      </c>
    </row>
    <row r="37" spans="1:18" ht="15.75" customHeight="1" x14ac:dyDescent="0.15">
      <c r="A37" s="9">
        <v>341</v>
      </c>
      <c r="B37" s="10" t="s">
        <v>19</v>
      </c>
      <c r="C37" s="11"/>
      <c r="D37" s="23" t="str">
        <f t="shared" si="0"/>
        <v>７</v>
      </c>
      <c r="E37" s="24" t="s">
        <v>3</v>
      </c>
      <c r="F37" s="24" t="str">
        <f t="shared" si="1"/>
        <v>４</v>
      </c>
      <c r="G37" s="24" t="s">
        <v>5</v>
      </c>
      <c r="H37" s="12" t="s">
        <v>1</v>
      </c>
      <c r="I37" s="19">
        <f t="shared" si="2"/>
        <v>43285</v>
      </c>
      <c r="J37" s="13" t="s">
        <v>0</v>
      </c>
      <c r="K37" s="1"/>
      <c r="L37" s="18" t="s">
        <v>11</v>
      </c>
      <c r="M37" s="17" t="s">
        <v>52</v>
      </c>
      <c r="N37" s="2" t="str">
        <f t="shared" si="3"/>
        <v>７月４日(水)</v>
      </c>
      <c r="O37" s="21">
        <v>43285</v>
      </c>
      <c r="P37" s="22" t="str">
        <f t="shared" si="4"/>
        <v>７</v>
      </c>
      <c r="Q37" s="22" t="str">
        <f t="shared" si="5"/>
        <v>４</v>
      </c>
      <c r="R37" s="20" t="str">
        <f t="shared" si="6"/>
        <v>(水)</v>
      </c>
    </row>
    <row r="38" spans="1:18" ht="15.75" customHeight="1" x14ac:dyDescent="0.15">
      <c r="A38" s="9">
        <v>342</v>
      </c>
      <c r="B38" s="10" t="s">
        <v>19</v>
      </c>
      <c r="C38" s="11"/>
      <c r="D38" s="23">
        <f t="shared" si="0"/>
        <v>10</v>
      </c>
      <c r="E38" s="24" t="s">
        <v>3</v>
      </c>
      <c r="F38" s="24" t="str">
        <f t="shared" si="1"/>
        <v>２</v>
      </c>
      <c r="G38" s="24" t="s">
        <v>5</v>
      </c>
      <c r="H38" s="12" t="s">
        <v>1</v>
      </c>
      <c r="I38" s="19">
        <f t="shared" si="2"/>
        <v>43375</v>
      </c>
      <c r="J38" s="13" t="s">
        <v>0</v>
      </c>
      <c r="K38" s="1"/>
      <c r="L38" s="18" t="s">
        <v>11</v>
      </c>
      <c r="M38" s="17" t="s">
        <v>52</v>
      </c>
      <c r="N38" s="2" t="str">
        <f t="shared" si="3"/>
        <v>10月２日(火)</v>
      </c>
      <c r="O38" s="21">
        <v>43375</v>
      </c>
      <c r="P38" s="22">
        <f t="shared" si="4"/>
        <v>10</v>
      </c>
      <c r="Q38" s="22" t="str">
        <f t="shared" si="5"/>
        <v>２</v>
      </c>
      <c r="R38" s="20" t="str">
        <f t="shared" si="6"/>
        <v>(火)</v>
      </c>
    </row>
  </sheetData>
  <mergeCells count="1">
    <mergeCell ref="C2:K2"/>
  </mergeCells>
  <phoneticPr fontId="3"/>
  <pageMargins left="0.70866141732283472" right="0.70866141732283472" top="0.74803149606299213" bottom="0.74803149606299213" header="0.31496062992125984" footer="0.31496062992125984"/>
  <pageSetup paperSize="9" scale="83"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K2"/>
  <sheetViews>
    <sheetView workbookViewId="0">
      <selection activeCell="M15" sqref="M15"/>
    </sheetView>
  </sheetViews>
  <sheetFormatPr defaultRowHeight="13.5" x14ac:dyDescent="0.15"/>
  <cols>
    <col min="2" max="2" width="21.375" bestFit="1" customWidth="1"/>
    <col min="3" max="3" width="13.25" customWidth="1"/>
  </cols>
  <sheetData>
    <row r="1" spans="1:11" x14ac:dyDescent="0.15">
      <c r="A1" t="s">
        <v>609</v>
      </c>
      <c r="B1" t="s">
        <v>610</v>
      </c>
      <c r="C1" t="s">
        <v>611</v>
      </c>
      <c r="D1">
        <v>1</v>
      </c>
      <c r="E1">
        <v>2</v>
      </c>
      <c r="F1">
        <v>3</v>
      </c>
      <c r="G1">
        <v>4</v>
      </c>
      <c r="H1">
        <v>5</v>
      </c>
      <c r="I1">
        <v>6</v>
      </c>
      <c r="J1" t="s">
        <v>614</v>
      </c>
      <c r="K1" t="s">
        <v>612</v>
      </c>
    </row>
    <row r="2" spans="1:11" x14ac:dyDescent="0.15">
      <c r="A2">
        <f>ワークシート１!$D$2</f>
        <v>0</v>
      </c>
      <c r="B2">
        <f>ワークシート１!$G$2</f>
        <v>0</v>
      </c>
      <c r="C2">
        <f>ワークシート１!$L$2</f>
        <v>0</v>
      </c>
      <c r="D2" t="e">
        <f>#REF!</f>
        <v>#REF!</v>
      </c>
      <c r="E2" t="e">
        <f>#REF!</f>
        <v>#REF!</v>
      </c>
      <c r="F2" t="e">
        <f>#REF!</f>
        <v>#REF!</v>
      </c>
      <c r="G2" t="e">
        <f>#REF!</f>
        <v>#REF!</v>
      </c>
      <c r="H2" t="e">
        <f>#REF!</f>
        <v>#REF!</v>
      </c>
      <c r="I2" t="e">
        <f>#REF!</f>
        <v>#REF!</v>
      </c>
      <c r="J2" t="e">
        <f>IF(#REF!="","OK","エラー")</f>
        <v>#REF!</v>
      </c>
      <c r="K2" t="s">
        <v>896</v>
      </c>
    </row>
  </sheetData>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20</vt:i4>
      </vt:variant>
    </vt:vector>
  </HeadingPairs>
  <TitlesOfParts>
    <vt:vector size="28" baseType="lpstr">
      <vt:lpstr>ワークシート１</vt:lpstr>
      <vt:lpstr>学校一覧</vt:lpstr>
      <vt:lpstr>教員資質指標（令和３年１月改定）</vt:lpstr>
      <vt:lpstr>教育課題研修</vt:lpstr>
      <vt:lpstr>参照</vt:lpstr>
      <vt:lpstr>教科別</vt:lpstr>
      <vt:lpstr>基礎データⅠ</vt:lpstr>
      <vt:lpstr>集計</vt:lpstr>
      <vt:lpstr>BigMonth</vt:lpstr>
      <vt:lpstr>LeapYearFebrary</vt:lpstr>
      <vt:lpstr>MonthsOfYear</vt:lpstr>
      <vt:lpstr>Needs</vt:lpstr>
      <vt:lpstr>NormalFebrary</vt:lpstr>
      <vt:lpstr>教育課題研修!OLE_LINK1</vt:lpstr>
      <vt:lpstr>ワークシート１!Print_Area</vt:lpstr>
      <vt:lpstr>基礎データⅠ!Print_Area</vt:lpstr>
      <vt:lpstr>'教員資質指標（令和３年１月改定）'!Print_Area</vt:lpstr>
      <vt:lpstr>SchoolDataTable</vt:lpstr>
      <vt:lpstr>SmallMonth</vt:lpstr>
      <vt:lpstr>学校名一覧</vt:lpstr>
      <vt:lpstr>学校名校長名リスト</vt:lpstr>
      <vt:lpstr>教育課題</vt:lpstr>
      <vt:lpstr>研修所研修リスト</vt:lpstr>
      <vt:lpstr>受講者リスト</vt:lpstr>
      <vt:lpstr>受講番号リスト</vt:lpstr>
      <vt:lpstr>所属コード一覧</vt:lpstr>
      <vt:lpstr>所属コード学校名対応表</vt:lpstr>
      <vt:lpstr>大学等研修リスト</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栗田　堅介</cp:lastModifiedBy>
  <cp:lastPrinted>2022-06-08T05:01:14Z</cp:lastPrinted>
  <dcterms:created xsi:type="dcterms:W3CDTF">2013-05-07T22:58:38Z</dcterms:created>
  <dcterms:modified xsi:type="dcterms:W3CDTF">2025-05-28T04:36:01Z</dcterms:modified>
</cp:coreProperties>
</file>