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8z0489\総務課長_専用\令和7年度\1 事務所関係\98 所内人事関係(非常勤)\01 公募\R8部活動地域展開エリアコーディネーター\"/>
    </mc:Choice>
  </mc:AlternateContent>
  <xr:revisionPtr revIDLastSave="0" documentId="13_ncr:1_{9201B4D6-8DDF-41AD-B171-322FADF13D4F}"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A2" i="3"/>
  <c r="H2" i="2"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<sst xmlns="http://schemas.openxmlformats.org/spreadsheetml/2006/main" count="436" uniqueCount="115">
  <si>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</si>
  <si>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</si>
  <si>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</si>
  <si>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</si>
  <si>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</si>
  <si>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</si>
  <si>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</si>
  <si>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</si>
  <si>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</si>
  <si>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</si>
  <si>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</si>
  <si>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</si>
  <si>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</si>
  <si>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</si>
  <si>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</si>
  <si>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</si>
  <si>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</si>
  <si>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</si>
  <si>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</si>
  <si>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　　　／　　　）</t>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</si>
  <si>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</si>
  <si>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</si>
  <si>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</si>
  <si>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</si>
  <si>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</si>
  <si>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</si>
  <si>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</si>
  <si>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</si>
  <si>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</si>
  <si>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</si>
  <si>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業務内容</t>
    <rPh sb="0" eb="2">
      <t>ギョウム</t>
    </rPh>
    <rPh sb="2" eb="4">
      <t>ナイヨウ</t>
    </rPh>
    <phoneticPr fontId="1"/>
  </si>
  <si>
    <t>職種</t>
    <rPh sb="0" eb="2">
      <t>ショクシュ</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</si>
  <si>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</si>
  <si>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</si>
  <si>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</si>
  <si>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</si>
  <si>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</si>
  <si>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</si>
  <si>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</si>
  <si>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</si>
  <si>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</si>
  <si>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</si>
  <si>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</si>
  <si>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</si>
  <si>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</si>
  <si>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</si>
  <si>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</si>
  <si>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</si>
  <si>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</si>
  <si>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</si>
  <si>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</si>
  <si>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 受験資格として必要な資格免許は、必ず取得（見込み）年月日を記入してください。　</t>
    <phoneticPr fontId="1"/>
  </si>
  <si>
    <t>資格･免許　　</t>
    <rPh sb="0" eb="2">
      <t>シカク</t>
    </rPh>
    <rPh sb="3" eb="5">
      <t>メンキョ</t>
    </rPh>
    <phoneticPr fontId="1"/>
  </si>
  <si>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</si>
  <si>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</si>
  <si>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</si>
  <si>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</si>
  <si>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</si>
  <si>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</si>
  <si>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</si>
  <si>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太郎</t>
    <rPh sb="0" eb="2">
      <t>ヒョウゴ</t>
    </rPh>
    <rPh sb="3" eb="5">
      <t>タロウ</t>
    </rPh>
    <phoneticPr fontId="1"/>
  </si>
  <si>
    <t>ひ　ょ　う　ご　　　　た　ろ　う</t>
    <phoneticPr fontId="1"/>
  </si>
  <si>
    <t>１１１－２２２２－３３３３</t>
    <phoneticPr fontId="1"/>
  </si>
  <si>
    <t>兵庫　花子</t>
    <rPh sb="0" eb="2">
      <t>ヒョウゴ</t>
    </rPh>
    <rPh sb="3" eb="5">
      <t>ハナコ</t>
    </rPh>
    <phoneticPr fontId="1"/>
  </si>
  <si>
    <t>母</t>
    <rPh sb="0" eb="1">
      <t>ハハ</t>
    </rPh>
    <phoneticPr fontId="1"/>
  </si>
  <si>
    <t>音楽鑑賞　・　マラソン　・　登山</t>
    <rPh sb="0" eb="2">
      <t>オンガク</t>
    </rPh>
    <rPh sb="2" eb="4">
      <t>カンショウ</t>
    </rPh>
    <rPh sb="14" eb="16">
      <t>トザン</t>
    </rPh>
    <phoneticPr fontId="1"/>
  </si>
  <si>
    <t>☑　男
□　女
□　他</t>
    <rPh sb="10" eb="11">
      <t>ホカ</t>
    </rPh>
    <phoneticPr fontId="1"/>
  </si>
  <si>
    <t>H24</t>
    <phoneticPr fontId="1"/>
  </si>
  <si>
    <t>H26</t>
    <phoneticPr fontId="1"/>
  </si>
  <si>
    <t>H20</t>
    <phoneticPr fontId="1"/>
  </si>
  <si>
    <t>H16</t>
    <phoneticPr fontId="1"/>
  </si>
  <si>
    <t>☑卒業
□中退
□卒業見込</t>
    <rPh sb="1" eb="3">
      <t>ソツギョウ</t>
    </rPh>
    <rPh sb="5" eb="7">
      <t>チュウタイ</t>
    </rPh>
    <rPh sb="9" eb="11">
      <t>ソツギョウ</t>
    </rPh>
    <rPh sb="11" eb="13">
      <t>ミコ</t>
    </rPh>
    <phoneticPr fontId="1"/>
  </si>
  <si>
    <t>（最終学歴）
○○大学大学院</t>
    <rPh sb="1" eb="3">
      <t>サイシュウ</t>
    </rPh>
    <rPh sb="3" eb="5">
      <t>ガクレキ</t>
    </rPh>
    <rPh sb="10" eb="12">
      <t>ダイガク</t>
    </rPh>
    <rPh sb="12" eb="15">
      <t>ダイガクイン</t>
    </rPh>
    <phoneticPr fontId="1"/>
  </si>
  <si>
    <t>（その前）
○○大学</t>
    <rPh sb="3" eb="4">
      <t>マエ</t>
    </rPh>
    <rPh sb="9" eb="11">
      <t>ダイガク</t>
    </rPh>
    <phoneticPr fontId="1"/>
  </si>
  <si>
    <t>（その前）
兵庫県立○○高等学校</t>
    <rPh sb="3" eb="4">
      <t>マエ</t>
    </rPh>
    <rPh sb="7" eb="9">
      <t>ヒョウゴ</t>
    </rPh>
    <rPh sb="9" eb="11">
      <t>ケンリツ</t>
    </rPh>
    <rPh sb="13" eb="15">
      <t>コウトウ</t>
    </rPh>
    <rPh sb="15" eb="17">
      <t>ガッコウ</t>
    </rPh>
    <phoneticPr fontId="1"/>
  </si>
  <si>
    <t>○○科</t>
    <rPh sb="2" eb="3">
      <t>カ</t>
    </rPh>
    <phoneticPr fontId="1"/>
  </si>
  <si>
    <t>○○研究科
○○専攻</t>
    <rPh sb="2" eb="5">
      <t>ケンキュウカ</t>
    </rPh>
    <rPh sb="8" eb="10">
      <t>センコウ</t>
    </rPh>
    <phoneticPr fontId="1"/>
  </si>
  <si>
    <t>○○部○○学科</t>
    <rPh sb="2" eb="3">
      <t>ブ</t>
    </rPh>
    <rPh sb="5" eb="7">
      <t>ガッカ</t>
    </rPh>
    <phoneticPr fontId="1"/>
  </si>
  <si>
    <t>（その前）
○○市立○○小学校</t>
    <rPh sb="3" eb="4">
      <t>マエ</t>
    </rPh>
    <rPh sb="9" eb="11">
      <t>シリツ</t>
    </rPh>
    <rPh sb="13" eb="16">
      <t>ショウガッコウ</t>
    </rPh>
    <phoneticPr fontId="1"/>
  </si>
  <si>
    <t>（最終）
○○市立○○小学校</t>
    <rPh sb="1" eb="3">
      <t>サイシュウ</t>
    </rPh>
    <rPh sb="8" eb="10">
      <t>シリツ</t>
    </rPh>
    <rPh sb="12" eb="15">
      <t>ショウガッコウ</t>
    </rPh>
    <phoneticPr fontId="1"/>
  </si>
  <si>
    <t>（　２　／　２　）</t>
    <phoneticPr fontId="1"/>
  </si>
  <si>
    <t>（　１　／　２　）</t>
    <phoneticPr fontId="1"/>
  </si>
  <si>
    <t>名　　前</t>
    <rPh sb="0" eb="1">
      <t>ナ</t>
    </rPh>
    <rPh sb="3" eb="4">
      <t>マエ</t>
    </rPh>
    <phoneticPr fontId="1"/>
  </si>
  <si>
    <t>神戸市中央区下山手通5丁目10番1号</t>
    <rPh sb="0" eb="10">
      <t>コウベシチュウオウクシモヤマテドオリ</t>
    </rPh>
    <rPh sb="11" eb="13">
      <t>チョウメ</t>
    </rPh>
    <rPh sb="15" eb="16">
      <t>バン</t>
    </rPh>
    <rPh sb="17" eb="18">
      <t>ゴウ</t>
    </rPh>
    <phoneticPr fontId="1"/>
  </si>
  <si>
    <t>０７８－３４１－７７１１</t>
    <phoneticPr fontId="1"/>
  </si>
  <si>
    <t>hyogo_taro@******.ne.jp</t>
    <phoneticPr fontId="1"/>
  </si>
  <si>
    <t>　　　　１　　　　　人</t>
    <rPh sb="10" eb="11">
      <t>ヒト</t>
    </rPh>
    <phoneticPr fontId="1"/>
  </si>
  <si>
    <t>教諭</t>
    <rPh sb="0" eb="2">
      <t>キョウユ</t>
    </rPh>
    <phoneticPr fontId="1"/>
  </si>
  <si>
    <t>教諭
（再任用）</t>
    <rPh sb="0" eb="2">
      <t>キョウユ</t>
    </rPh>
    <rPh sb="4" eb="7">
      <t>サイニンヨウ</t>
    </rPh>
    <phoneticPr fontId="1"/>
  </si>
  <si>
    <t>R2</t>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</si>
  <si>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9">
      <t>ヒジョウキンショクタク</t>
    </rPh>
    <rPh sb="38" eb="39">
      <t>ホカ</t>
    </rPh>
    <phoneticPr fontId="1"/>
  </si>
  <si>
    <t>H29</t>
    <phoneticPr fontId="1"/>
  </si>
  <si>
    <t>校長</t>
    <rPh sb="0" eb="2">
      <t>コウチョウ</t>
    </rPh>
    <phoneticPr fontId="1"/>
  </si>
  <si>
    <t>H25</t>
    <phoneticPr fontId="1"/>
  </si>
  <si>
    <t>教頭</t>
    <rPh sb="0" eb="2">
      <t>キョウトウ</t>
    </rPh>
    <phoneticPr fontId="1"/>
  </si>
  <si>
    <t>H21</t>
    <phoneticPr fontId="1"/>
  </si>
  <si>
    <t>主幹教諭</t>
    <rPh sb="0" eb="4">
      <t>シュカンキョウユ</t>
    </rPh>
    <phoneticPr fontId="1"/>
  </si>
  <si>
    <t>S56</t>
    <phoneticPr fontId="1"/>
  </si>
  <si>
    <t>S56．3．31　小学校教諭専修免許</t>
    <rPh sb="9" eb="12">
      <t>ショウガッコウ</t>
    </rPh>
    <rPh sb="12" eb="14">
      <t>キョウユ</t>
    </rPh>
    <rPh sb="14" eb="16">
      <t>センシュウ</t>
    </rPh>
    <rPh sb="16" eb="18">
      <t>メンキョ</t>
    </rPh>
    <phoneticPr fontId="1"/>
  </si>
  <si>
    <t>S53．12　　　普通自動車運転免許</t>
    <rPh sb="9" eb="11">
      <t>フツウ</t>
    </rPh>
    <rPh sb="11" eb="14">
      <t>ジドウシャ</t>
    </rPh>
    <rPh sb="14" eb="16">
      <t>ウンテン</t>
    </rPh>
    <rPh sb="16" eb="18">
      <t>メンキョ</t>
    </rPh>
    <phoneticPr fontId="1"/>
  </si>
  <si>
    <t>（その前）
○○市立○○小学校　他</t>
    <rPh sb="3" eb="4">
      <t>マエ</t>
    </rPh>
    <rPh sb="9" eb="11">
      <t>シリツ</t>
    </rPh>
    <rPh sb="13" eb="16">
      <t>ショウガッコウ</t>
    </rPh>
    <rPh sb="17" eb="18">
      <t>ホカ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</si>
  <si>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9">
      <t>ヒジョウキンショクタク</t>
    </rPh>
    <rPh sb="38" eb="39">
      <t>ホカ</t>
    </rPh>
    <phoneticPr fontId="1"/>
  </si>
  <si>
    <t>☑昭和　□平成</t>
    <rPh sb="1" eb="3">
      <t>ショウワ</t>
    </rPh>
    <rPh sb="5" eb="7">
      <t>ヘイセイ</t>
    </rPh>
    <phoneticPr fontId="1"/>
  </si>
  <si>
    <t>同　上</t>
    <rPh sb="0" eb="1">
      <t>ドウ</t>
    </rPh>
    <rPh sb="2" eb="3">
      <t>ウエ</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</si>
  <si>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</si>
  <si>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t>S57</t>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</si>
  <si>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9">
      <t>ヒジョウキンショクタク</t>
    </rPh>
    <rPh sb="38" eb="39">
      <t>ホカ</t>
    </rPh>
    <phoneticPr fontId="1"/>
  </si>
  <si>
    <t>臨時講師</t>
    <rPh sb="0" eb="4">
      <t>リンジコウシ</t>
    </rPh>
    <phoneticPr fontId="1"/>
  </si>
  <si>
    <t>教員</t>
    <rPh sb="0" eb="2">
      <t>キョウイン</t>
    </rPh>
    <phoneticPr fontId="1"/>
  </si>
  <si>
    <t>学校経営</t>
    <rPh sb="0" eb="4">
      <t>ガッコウケイエイ</t>
    </rPh>
    <phoneticPr fontId="1"/>
  </si>
  <si>
    <t>教員
(フルタイム)</t>
    <rPh sb="0" eb="2">
      <t>キョウイン</t>
    </rPh>
    <phoneticPr fontId="1"/>
  </si>
  <si>
    <r>
      <t>歳）　</t>
    </r>
    <r>
      <rPr>
        <sz val="10"/>
        <rFont val="ＭＳ ゴシック"/>
        <family val="3"/>
        <charset val="128"/>
      </rPr>
      <t>※R8.3.31時点</t>
    </r>
    <rPh sb="0" eb="1">
      <t>サイ</t>
    </rPh>
    <rPh sb="11" eb="13">
      <t>ジテン</t>
    </rPh>
    <phoneticPr fontId="1"/>
  </si>
  <si>
    <t>（令和　８　年　２　月　１０　日 現在）</t>
    <rPh sb="1" eb="3">
      <t>レイワ</t>
    </rPh>
    <rPh sb="6" eb="7">
      <t>ネン</t>
    </rPh>
    <rPh sb="10" eb="11">
      <t>ガツ</t>
    </rPh>
    <rPh sb="15" eb="16">
      <t>ニチ</t>
    </rPh>
    <rPh sb="17" eb="19">
      <t>ゲンザイ</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</si>
  <si>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</si>
  <si>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部活動地域展開ｴﾘｱｺｰﾃﾞｨﾈｰﾀｰ</t>
    <rPh sb="0" eb="3">
      <t>ブカツドウ</t>
    </rPh>
    <rPh sb="3" eb="7">
      <t>チイキテンカイ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</si>
</sst>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1"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6"/>
      <name val="HGP創英角ｺﾞｼｯｸUB"/>
      <family val="3"/>
      <charset val="128"/>
    </font>
    <font>
      <sz val="28"/>
      <name val="ＭＳ Ｐゴシック"/>
      <family val="3"/>
      <charset val="128"/>
    </font>
    <font>
      <sz val="14"/>
      <name val="ＭＳ Ｐゴシック"/>
      <family val="3"/>
      <charset val="128"/>
    </font>
    <font>
      <sz val="16"/>
      <name val="ＭＳ Ｐゴシック"/>
      <family val="3"/>
      <charset val="128"/>
    </font>
    <font>
      <u/>
      <sz val="11"/>
      <color theme="10"/>
      <name val="ＭＳ Ｐゴシック"/>
      <family val="3"/>
      <charset val="128"/>
    </font>
    <font>
      <sz val="10"/>
      <name val="ＭＳ ゴシック"/>
      <family val="3"/>
      <charset val="128"/>
    </font>
    <font>
      <sz val="8"/>
      <name val="ＭＳ ゴシック"/>
      <family val="3"/>
      <charset val="128"/>
    </font>
    <font>
      <sz val="10.5"/>
      <name val="ＭＳ ゴシック"/>
      <family val="3"/>
      <charset val="128"/>
    </font>
    <font>
      <sz val="16"/>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2" fillId="0" borderId="17" xfId="0" applyFont="1" applyBorder="1">
      <alignmen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19"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5" fillId="4" borderId="12" xfId="0" applyFont="1" applyFill="1" applyBorder="1">
      <alignment vertical="center"/>
    </xf>
    <xf numFmtId="0" fontId="18" fillId="4" borderId="12"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3" fillId="0" borderId="1" xfId="0" applyFont="1" applyBorder="1" applyAlignment="1">
      <alignment horizontal="center" vertical="center"/>
    </xf>
    <xf numFmtId="0" fontId="23" fillId="0" borderId="2" xfId="0" applyFont="1" applyBorder="1">
      <alignment vertical="center"/>
    </xf>
    <xf numFmtId="0" fontId="28" fillId="4" borderId="30" xfId="0" applyFont="1" applyFill="1" applyBorder="1" applyAlignment="1">
      <alignment vertical="center" shrinkToFit="1"/>
    </xf>
    <xf numFmtId="0" fontId="28" fillId="4" borderId="21" xfId="0" applyFont="1" applyFill="1" applyBorder="1" applyAlignment="1">
      <alignment vertical="center" shrinkToFit="1"/>
    </xf>
    <xf numFmtId="0" fontId="0" fillId="0" borderId="19" xfId="0" applyBorder="1">
      <alignment vertical="center"/>
    </xf>
    <xf numFmtId="0" fontId="0" fillId="0" borderId="20" xfId="0"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 fillId="0" borderId="21" xfId="0" applyFont="1" applyBorder="1" applyAlignment="1">
      <alignment horizontal="center" vertical="center"/>
    </xf>
    <xf numFmtId="0" fontId="29" fillId="0" borderId="4"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4" borderId="21" xfId="0" applyFont="1" applyFill="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1"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21" xfId="1" applyFont="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21" xfId="0" applyFont="1" applyBorder="1" applyAlignment="1">
      <alignment horizontal="center" vertical="center"/>
    </xf>
    <xf numFmtId="0" fontId="27" fillId="4" borderId="13"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30" fillId="0" borderId="4" xfId="0" applyFont="1" applyBorder="1" applyAlignment="1">
      <alignment horizontal="center" vertical="center" shrinkToFit="1"/>
    </xf>
    <xf numFmtId="0" fontId="30" fillId="0" borderId="12" xfId="0" applyFont="1" applyBorder="1" applyAlignment="1">
      <alignment horizontal="center" vertical="center" shrinkToFit="1"/>
    </xf>
    <xf numFmtId="0" fontId="26" fillId="4" borderId="4" xfId="0" applyFont="1" applyFill="1" applyBorder="1" applyAlignment="1">
      <alignment horizontal="center" vertical="center" shrinkToFit="1"/>
    </xf>
    <xf numFmtId="0" fontId="26" fillId="4" borderId="12" xfId="0" applyFont="1" applyFill="1" applyBorder="1" applyAlignment="1">
      <alignment horizontal="center" vertical="center" shrinkToFit="1"/>
    </xf>
    <xf numFmtId="0" fontId="30" fillId="0" borderId="5" xfId="0" applyFont="1" applyBorder="1" applyAlignment="1">
      <alignment horizontal="center" vertical="center" shrinkToFit="1"/>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2" fillId="0" borderId="5" xfId="0" applyFont="1" applyBorder="1" applyAlignment="1">
      <alignment horizontal="center" vertical="center"/>
    </xf>
    <xf numFmtId="0" fontId="24" fillId="0" borderId="7" xfId="0" applyFont="1" applyBorder="1" applyAlignment="1">
      <alignment horizontal="left" vertical="center"/>
    </xf>
    <xf numFmtId="0" fontId="22" fillId="0" borderId="10" xfId="0" applyFont="1" applyBorder="1" applyAlignment="1">
      <alignment horizontal="center" vertical="center"/>
    </xf>
    <xf numFmtId="0" fontId="2" fillId="0" borderId="2" xfId="0" applyFont="1" applyBorder="1" applyAlignment="1">
      <alignment horizontal="center" vertical="center"/>
    </xf>
    <xf numFmtId="0" fontId="23" fillId="0" borderId="2" xfId="0" applyFont="1" applyBorder="1" applyAlignment="1">
      <alignment horizontal="center"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7" fillId="0" borderId="13" xfId="0" applyFont="1" applyBorder="1" applyAlignment="1">
      <alignment horizontal="left" vertical="top" wrapText="1"/>
    </xf>
    <xf numFmtId="0" fontId="2"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5" fillId="0" borderId="25" xfId="0" applyFont="1" applyBorder="1" applyAlignment="1">
      <alignment horizontal="center" vertical="center" wrapText="1" shrinkToFi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5" fillId="0" borderId="31" xfId="0" applyFont="1" applyBorder="1" applyAlignment="1">
      <alignment horizontal="center" vertical="center" wrapText="1"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2" xfId="0" applyFont="1" applyBorder="1" applyAlignment="1">
      <alignment horizontal="center" vertical="center" wrapText="1"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31" xfId="0" applyFont="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22412</xdr:rowOff>
    </xdr:from>
    <xdr:to>
      <xdr:col>22</xdr:col>
      <xdr:colOff>266700</xdr:colOff>
      <xdr:row>4</xdr:row>
      <xdr:rowOff>403412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109322" y="582706"/>
          <a:ext cx="1320613" cy="1512794"/>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0</xdr:col>
      <xdr:colOff>11205</xdr:colOff>
      <xdr:row>0</xdr:row>
      <xdr:rowOff>33617</xdr:rowOff>
    </xdr:from>
    <xdr:to>
      <xdr:col>2</xdr:col>
      <xdr:colOff>268940</xdr:colOff>
      <xdr:row>0</xdr:row>
      <xdr:rowOff>425823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205" y="33617"/>
          <a:ext cx="818029" cy="3922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t>記載例</a:t>
          </a:r>
        </a:p>
      </xdr:txBody>
    </xdr:sp>
    <xdr:clientData/>
  </xdr:twoCellAnchor>
  <xdr:twoCellAnchor>
    <xdr:from>
      <xdr:col>1</xdr:col>
      <xdr:colOff>89647</xdr:colOff>
      <xdr:row>12</xdr:row>
      <xdr:rowOff>145676</xdr:rowOff>
    </xdr:from>
    <xdr:to>
      <xdr:col>22</xdr:col>
      <xdr:colOff>44824</xdr:colOff>
      <xdr:row>15</xdr:row>
      <xdr:rowOff>123265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9794" y="4650441"/>
          <a:ext cx="5838265" cy="8740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志望動機・志望理由をご記入ください。</a:t>
          </a:r>
        </a:p>
      </xdr:txBody>
    </xdr:sp>
    <xdr:clientData/>
  </xdr:twoCellAnchor>
  <xdr:twoCellAnchor>
    <xdr:from>
      <xdr:col>1</xdr:col>
      <xdr:colOff>89648</xdr:colOff>
      <xdr:row>17</xdr:row>
      <xdr:rowOff>168090</xdr:rowOff>
    </xdr:from>
    <xdr:to>
      <xdr:col>22</xdr:col>
      <xdr:colOff>44825</xdr:colOff>
      <xdr:row>20</xdr:row>
      <xdr:rowOff>168090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9795" y="6152031"/>
          <a:ext cx="5838265" cy="8740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自己ＰＲ、職務に活かせる強み等をご記入ください。</a:t>
          </a:r>
          <a:endParaRPr kumimoji="1" lang="en-US" altLang="ja-JP" sz="1400"/>
        </a:p>
      </xdr:txBody>
    </xdr:sp>
    <xdr:clientData/>
  </xdr:twoCellAnchor>
  <xdr:twoCellAnchor>
    <xdr:from>
      <xdr:col>14</xdr:col>
      <xdr:colOff>246531</xdr:colOff>
      <xdr:row>22</xdr:row>
      <xdr:rowOff>156882</xdr:rowOff>
    </xdr:from>
    <xdr:to>
      <xdr:col>15</xdr:col>
      <xdr:colOff>179295</xdr:colOff>
      <xdr:row>23</xdr:row>
      <xdr:rowOff>96370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flipH="1">
          <a:off x="4168590" y="7575176"/>
          <a:ext cx="212911" cy="186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145677</xdr:colOff>
      <xdr:row>22</xdr:row>
      <xdr:rowOff>156880</xdr:rowOff>
    </xdr:from>
    <xdr:to>
      <xdr:col>20</xdr:col>
      <xdr:colOff>78441</xdr:colOff>
      <xdr:row>23</xdr:row>
      <xdr:rowOff>96368</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flipH="1">
          <a:off x="5468471" y="7575174"/>
          <a:ext cx="212911" cy="186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190509</xdr:colOff>
      <xdr:row>25</xdr:row>
      <xdr:rowOff>134472</xdr:rowOff>
    </xdr:from>
    <xdr:to>
      <xdr:col>13</xdr:col>
      <xdr:colOff>123273</xdr:colOff>
      <xdr:row>26</xdr:row>
      <xdr:rowOff>96372</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flipH="1">
          <a:off x="3552274" y="8325972"/>
          <a:ext cx="212911" cy="186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156883</xdr:colOff>
      <xdr:row>25</xdr:row>
      <xdr:rowOff>134472</xdr:rowOff>
    </xdr:from>
    <xdr:to>
      <xdr:col>3</xdr:col>
      <xdr:colOff>89647</xdr:colOff>
      <xdr:row>26</xdr:row>
      <xdr:rowOff>96372</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flipH="1">
          <a:off x="717177" y="8325972"/>
          <a:ext cx="212911" cy="186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215348</xdr:colOff>
      <xdr:row>28</xdr:row>
      <xdr:rowOff>231917</xdr:rowOff>
    </xdr:from>
    <xdr:to>
      <xdr:col>21</xdr:col>
      <xdr:colOff>149087</xdr:colOff>
      <xdr:row>33</xdr:row>
      <xdr:rowOff>165655</xdr:rowOff>
    </xdr:to>
    <xdr:sp macro="" textlink="">
      <xdr:nvSpPr>
        <xdr:cNvPr id="5" name="テキスト ボックス 4">
          <a:extLst>
            <a:ext uri="{FF2B5EF4-FFF2-40B4-BE49-F238E27FC236}">
              <a16:creationId xmlns:a16="http://schemas.microsoft.com/office/drawing/2014/main" id="{0ABD3832-9379-9361-F4BC-3EFDA9BEB9D9}"/>
            </a:ext>
          </a:extLst>
        </xdr:cNvPr>
        <xdr:cNvSpPr txBox="1"/>
      </xdr:nvSpPr>
      <xdr:spPr>
        <a:xfrm>
          <a:off x="2973457" y="8713308"/>
          <a:ext cx="3288195" cy="154884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１　最終職歴欄も記載してください。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1" lang="en-US" altLang="ja-JP" sz="1200"/>
            <a:t>※</a:t>
          </a:r>
          <a:r>
            <a:rPr kumimoji="1" lang="ja-JP" altLang="en-US" sz="1200"/>
            <a:t>２　採用予定日以降も、現在の職務を継続</a:t>
          </a:r>
          <a:endParaRPr kumimoji="1" lang="en-US" altLang="ja-JP" sz="1200"/>
        </a:p>
        <a:p>
          <a:r>
            <a:rPr kumimoji="1" lang="ja-JP" altLang="en-US" sz="1200"/>
            <a:t>　　する場合など、兼業を行う場合は、必ず</a:t>
          </a:r>
          <a:endParaRPr kumimoji="1" lang="en-US" altLang="ja-JP" sz="1200"/>
        </a:p>
        <a:p>
          <a:r>
            <a:rPr kumimoji="1" lang="ja-JP" altLang="en-US" sz="1200"/>
            <a:t>　　その旨記載してください。</a:t>
          </a:r>
        </a:p>
      </xdr:txBody>
    </xdr:sp>
    <xdr:clientData/>
  </xdr:twoCellAnchor>
  <xdr:twoCellAnchor>
    <xdr:from>
      <xdr:col>11</xdr:col>
      <xdr:colOff>0</xdr:colOff>
      <xdr:row>10</xdr:row>
      <xdr:rowOff>0</xdr:rowOff>
    </xdr:from>
    <xdr:to>
      <xdr:col>19</xdr:col>
      <xdr:colOff>289891</xdr:colOff>
      <xdr:row>11</xdr:row>
      <xdr:rowOff>240195</xdr:rowOff>
    </xdr:to>
    <xdr:sp macro="" textlink="">
      <xdr:nvSpPr>
        <xdr:cNvPr id="8" name="テキスト ボックス 7">
          <a:extLst>
            <a:ext uri="{FF2B5EF4-FFF2-40B4-BE49-F238E27FC236}">
              <a16:creationId xmlns:a16="http://schemas.microsoft.com/office/drawing/2014/main" id="{737E2149-C54B-EF5D-B19F-4D4AC90631D9}"/>
            </a:ext>
          </a:extLst>
        </xdr:cNvPr>
        <xdr:cNvSpPr txBox="1"/>
      </xdr:nvSpPr>
      <xdr:spPr>
        <a:xfrm>
          <a:off x="3271630" y="2832652"/>
          <a:ext cx="2675283" cy="50523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最終学歴欄も記載してください。</a:t>
          </a:r>
        </a:p>
      </xdr:txBody>
    </xdr:sp>
    <xdr:clientData/>
  </xdr:twoCellAnchor>
  <xdr:twoCellAnchor>
    <xdr:from>
      <xdr:col>5</xdr:col>
      <xdr:colOff>231913</xdr:colOff>
      <xdr:row>26</xdr:row>
      <xdr:rowOff>182217</xdr:rowOff>
    </xdr:from>
    <xdr:to>
      <xdr:col>6</xdr:col>
      <xdr:colOff>389282</xdr:colOff>
      <xdr:row>27</xdr:row>
      <xdr:rowOff>24847</xdr:rowOff>
    </xdr:to>
    <xdr:sp macro="" textlink="">
      <xdr:nvSpPr>
        <xdr:cNvPr id="2" name="楕円 1">
          <a:extLst>
            <a:ext uri="{FF2B5EF4-FFF2-40B4-BE49-F238E27FC236}">
              <a16:creationId xmlns:a16="http://schemas.microsoft.com/office/drawing/2014/main" id="{0B6FD1A8-F9CB-2839-542F-6E9055791BC3}"/>
            </a:ext>
          </a:extLst>
        </xdr:cNvPr>
        <xdr:cNvSpPr/>
      </xdr:nvSpPr>
      <xdr:spPr>
        <a:xfrm>
          <a:off x="1408043" y="8017565"/>
          <a:ext cx="447261" cy="165652"/>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AN10" sqref="AN10"/>
    </sheetView>
  </sheetViews>
  <sheetFormatPr defaultColWidth="3.625" defaultRowHeight="24" customHeight="1" x14ac:dyDescent="0.15"/>
  <cols>
    <col min="1" max="3" width="3.625" style="1" customWidth="1"/>
    <col min="4" max="16384" width="3.625" style="1"/>
  </cols>
  <sheetData>
    <row r="1" spans="1:25" ht="44.25" customHeight="1" x14ac:dyDescent="0.15">
      <c r="A1" s="94" t="s">
        <v>113</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3" t="s">
        <v>112</v>
      </c>
      <c r="R2" s="2"/>
    </row>
    <row r="3" spans="1:25" ht="39.75" customHeight="1" x14ac:dyDescent="0.15">
      <c r="A3" s="108" t="s">
        <v>22</v>
      </c>
      <c r="B3" s="68"/>
      <c r="C3" s="69"/>
      <c r="D3" s="89" t="s">
        <v>114</v>
      </c>
      <c r="E3" s="90"/>
      <c r="F3" s="90"/>
      <c r="G3" s="90"/>
      <c r="H3" s="90"/>
      <c r="I3" s="90"/>
      <c r="J3" s="90"/>
      <c r="K3" s="134"/>
      <c r="L3" s="103" t="s">
        <v>20</v>
      </c>
      <c r="M3" s="104"/>
      <c r="N3" s="105" t="s">
        <v>21</v>
      </c>
      <c r="O3" s="106"/>
      <c r="P3" s="106"/>
      <c r="Q3" s="107"/>
    </row>
    <row r="4" spans="1:25" ht="21.95" customHeight="1" x14ac:dyDescent="0.15">
      <c r="A4" s="95" t="s">
        <v>1</v>
      </c>
      <c r="B4" s="96"/>
      <c r="C4" s="97"/>
      <c r="D4" s="49"/>
      <c r="E4" s="137" t="s">
        <v>61</v>
      </c>
      <c r="F4" s="137"/>
      <c r="G4" s="137"/>
      <c r="H4" s="137"/>
      <c r="I4" s="137"/>
      <c r="J4" s="137"/>
      <c r="K4" s="137"/>
      <c r="L4" s="137"/>
      <c r="M4" s="137"/>
      <c r="N4" s="137"/>
      <c r="O4" s="50"/>
      <c r="P4" s="67" t="s">
        <v>2</v>
      </c>
      <c r="Q4" s="69"/>
    </row>
    <row r="5" spans="1:25" ht="45" customHeight="1" x14ac:dyDescent="0.15">
      <c r="A5" s="98" t="s">
        <v>3</v>
      </c>
      <c r="B5" s="99"/>
      <c r="C5" s="100"/>
      <c r="D5" s="47"/>
      <c r="E5" s="136" t="s">
        <v>60</v>
      </c>
      <c r="F5" s="136"/>
      <c r="G5" s="136"/>
      <c r="H5" s="136"/>
      <c r="I5" s="136"/>
      <c r="J5" s="136"/>
      <c r="K5" s="136"/>
      <c r="L5" s="136"/>
      <c r="M5" s="136"/>
      <c r="N5" s="136"/>
      <c r="O5" s="48"/>
      <c r="P5" s="101" t="s">
        <v>66</v>
      </c>
      <c r="Q5" s="102"/>
    </row>
    <row r="6" spans="1:25" ht="21.95" customHeight="1" x14ac:dyDescent="0.15">
      <c r="A6" s="67" t="s">
        <v>4</v>
      </c>
      <c r="B6" s="68"/>
      <c r="C6" s="69"/>
      <c r="D6" s="89" t="s">
        <v>102</v>
      </c>
      <c r="E6" s="90"/>
      <c r="F6" s="90"/>
      <c r="G6" s="90"/>
      <c r="H6" s="90">
        <v>34</v>
      </c>
      <c r="I6" s="90"/>
      <c r="J6" s="4" t="s">
        <v>5</v>
      </c>
      <c r="K6" s="90">
        <v>5</v>
      </c>
      <c r="L6" s="90"/>
      <c r="M6" s="4" t="s">
        <v>6</v>
      </c>
      <c r="N6" s="90">
        <v>1</v>
      </c>
      <c r="O6" s="90"/>
      <c r="P6" s="4" t="s">
        <v>7</v>
      </c>
      <c r="Q6" s="3" t="s">
        <v>8</v>
      </c>
      <c r="R6" s="3" t="s">
        <v>9</v>
      </c>
      <c r="S6" s="3">
        <v>66</v>
      </c>
      <c r="T6" s="3" t="s">
        <v>111</v>
      </c>
      <c r="U6" s="3"/>
      <c r="V6" s="3"/>
      <c r="W6" s="3"/>
      <c r="X6" s="5"/>
    </row>
    <row r="7" spans="1:25" ht="18.75" customHeight="1" x14ac:dyDescent="0.15">
      <c r="A7" s="110" t="s">
        <v>10</v>
      </c>
      <c r="B7" s="111"/>
      <c r="C7" s="112"/>
      <c r="D7" s="52" t="s">
        <v>11</v>
      </c>
      <c r="E7" s="138">
        <v>650</v>
      </c>
      <c r="F7" s="138"/>
      <c r="G7" s="53" t="s">
        <v>12</v>
      </c>
      <c r="H7" s="138">
        <v>8567</v>
      </c>
      <c r="I7" s="138"/>
      <c r="J7" s="51"/>
      <c r="K7" s="51"/>
      <c r="L7" s="51"/>
      <c r="M7" s="51"/>
      <c r="N7" s="51"/>
      <c r="O7" s="51"/>
      <c r="P7" s="51"/>
      <c r="Q7" s="51"/>
      <c r="R7" s="51"/>
      <c r="S7" s="51"/>
      <c r="T7" s="51"/>
      <c r="U7" s="51"/>
      <c r="V7" s="51"/>
      <c r="W7" s="51"/>
      <c r="X7" s="50"/>
    </row>
    <row r="8" spans="1:25" ht="31.5" customHeight="1" x14ac:dyDescent="0.15">
      <c r="A8" s="113"/>
      <c r="B8" s="114"/>
      <c r="C8" s="115"/>
      <c r="D8" s="6"/>
      <c r="E8" s="135" t="s">
        <v>83</v>
      </c>
      <c r="F8" s="135"/>
      <c r="G8" s="135"/>
      <c r="H8" s="135"/>
      <c r="I8" s="135"/>
      <c r="J8" s="135"/>
      <c r="K8" s="135"/>
      <c r="L8" s="135"/>
      <c r="M8" s="135"/>
      <c r="N8" s="135"/>
      <c r="O8" s="135"/>
      <c r="P8" s="135"/>
      <c r="Q8" s="135"/>
      <c r="R8" s="135"/>
      <c r="S8" s="135"/>
      <c r="T8" s="135"/>
      <c r="U8" s="135"/>
      <c r="V8" s="135"/>
      <c r="W8" s="135"/>
      <c r="X8" s="7"/>
    </row>
    <row r="9" spans="1:25" ht="26.25" customHeight="1" x14ac:dyDescent="0.15">
      <c r="A9" s="116" t="s">
        <v>46</v>
      </c>
      <c r="B9" s="117"/>
      <c r="C9" s="118"/>
      <c r="D9" s="129" t="s">
        <v>84</v>
      </c>
      <c r="E9" s="130"/>
      <c r="F9" s="130"/>
      <c r="G9" s="130"/>
      <c r="H9" s="131"/>
      <c r="I9" s="59" t="s">
        <v>45</v>
      </c>
      <c r="J9" s="61"/>
      <c r="K9" s="119" t="s">
        <v>62</v>
      </c>
      <c r="L9" s="119"/>
      <c r="M9" s="119"/>
      <c r="N9" s="119"/>
      <c r="O9" s="119"/>
      <c r="P9" s="73" t="s">
        <v>47</v>
      </c>
      <c r="Q9" s="73"/>
      <c r="R9" s="109" t="s">
        <v>85</v>
      </c>
      <c r="S9" s="63"/>
      <c r="T9" s="63"/>
      <c r="U9" s="63"/>
      <c r="V9" s="63"/>
      <c r="W9" s="63"/>
      <c r="X9" s="63"/>
    </row>
    <row r="10" spans="1:25" customFormat="1" ht="27" customHeight="1" x14ac:dyDescent="0.15">
      <c r="A10" s="120" t="s">
        <v>57</v>
      </c>
      <c r="B10" s="121"/>
      <c r="C10" s="54" t="s">
        <v>53</v>
      </c>
      <c r="D10" s="64" t="s">
        <v>103</v>
      </c>
      <c r="E10" s="65"/>
      <c r="F10" s="65"/>
      <c r="G10" s="65"/>
      <c r="H10" s="65"/>
      <c r="I10" s="65"/>
      <c r="J10" s="65"/>
      <c r="K10" s="65"/>
      <c r="L10" s="65"/>
      <c r="M10" s="65"/>
      <c r="N10" s="65"/>
      <c r="O10" s="65"/>
      <c r="P10" s="65"/>
      <c r="Q10" s="65"/>
      <c r="R10" s="65"/>
      <c r="S10" s="65"/>
      <c r="T10" s="65"/>
      <c r="U10" s="65"/>
      <c r="V10" s="65"/>
      <c r="W10" s="65"/>
      <c r="X10" s="66"/>
    </row>
    <row r="11" spans="1:25" customFormat="1" ht="27" customHeight="1" x14ac:dyDescent="0.15">
      <c r="A11" s="122"/>
      <c r="B11" s="123"/>
      <c r="C11" s="54" t="s">
        <v>54</v>
      </c>
      <c r="D11" s="124" t="s">
        <v>103</v>
      </c>
      <c r="E11" s="125"/>
      <c r="F11" s="125"/>
      <c r="G11" s="125"/>
      <c r="H11" s="125"/>
      <c r="I11" s="125"/>
      <c r="J11" s="125"/>
      <c r="K11" s="125"/>
      <c r="L11" s="126" t="s">
        <v>56</v>
      </c>
      <c r="M11" s="127"/>
      <c r="N11" s="124" t="s">
        <v>63</v>
      </c>
      <c r="O11" s="125"/>
      <c r="P11" s="125"/>
      <c r="Q11" s="125"/>
      <c r="R11" s="125"/>
      <c r="S11" s="125"/>
      <c r="T11" s="125"/>
      <c r="U11" s="128"/>
      <c r="V11" s="55" t="s">
        <v>55</v>
      </c>
      <c r="W11" s="132" t="s">
        <v>64</v>
      </c>
      <c r="X11" s="133"/>
    </row>
    <row r="12" spans="1:25" ht="23.25" customHeight="1" x14ac:dyDescent="0.15">
      <c r="A12" s="67" t="s">
        <v>49</v>
      </c>
      <c r="B12" s="68"/>
      <c r="C12" s="68"/>
      <c r="D12" s="68"/>
      <c r="E12" s="68"/>
      <c r="F12" s="68"/>
      <c r="G12" s="68"/>
      <c r="H12" s="68"/>
      <c r="I12" s="68"/>
      <c r="J12" s="68"/>
      <c r="K12" s="68"/>
      <c r="L12" s="68"/>
      <c r="M12" s="68"/>
      <c r="N12" s="68"/>
      <c r="O12" s="68"/>
      <c r="P12" s="68"/>
      <c r="Q12" s="68"/>
      <c r="R12" s="68"/>
      <c r="S12" s="68"/>
      <c r="T12" s="68"/>
      <c r="U12" s="68"/>
      <c r="V12" s="68"/>
      <c r="W12" s="68"/>
      <c r="X12" s="69"/>
    </row>
    <row r="13" spans="1:25" ht="24.95" customHeight="1" x14ac:dyDescent="0.15">
      <c r="A13" s="8"/>
      <c r="B13" s="9"/>
      <c r="C13" s="9"/>
      <c r="D13" s="9"/>
      <c r="E13" s="56"/>
      <c r="F13" s="56"/>
      <c r="G13" s="56"/>
      <c r="H13" s="56"/>
      <c r="I13" s="56"/>
      <c r="J13" s="56"/>
      <c r="K13" s="56"/>
      <c r="L13" s="10"/>
      <c r="M13" s="10"/>
      <c r="N13" s="10"/>
      <c r="O13" s="10"/>
      <c r="P13" s="10"/>
      <c r="Q13" s="56"/>
      <c r="R13" s="56"/>
      <c r="S13" s="56"/>
      <c r="T13" s="56"/>
      <c r="U13" s="56"/>
      <c r="V13" s="56"/>
      <c r="W13" s="56"/>
      <c r="X13" s="57"/>
    </row>
    <row r="14" spans="1:25" customFormat="1" ht="23.45" customHeight="1" x14ac:dyDescent="0.15">
      <c r="A14" s="8"/>
      <c r="B14" s="9"/>
      <c r="C14" s="9"/>
      <c r="D14" s="9"/>
      <c r="E14" s="56"/>
      <c r="F14" s="56"/>
      <c r="G14" s="56"/>
      <c r="H14" s="56"/>
      <c r="I14" s="56"/>
      <c r="J14" s="56"/>
      <c r="K14" s="56"/>
      <c r="L14" s="10"/>
      <c r="M14" s="10"/>
      <c r="N14" s="10"/>
      <c r="O14" s="10"/>
      <c r="P14" s="10"/>
      <c r="Q14" s="56"/>
      <c r="R14" s="56"/>
      <c r="S14" s="56"/>
      <c r="T14" s="56"/>
      <c r="U14" s="56"/>
      <c r="V14" s="56"/>
      <c r="W14" s="56"/>
      <c r="X14" s="57"/>
      <c r="Y14" s="11"/>
    </row>
    <row r="15" spans="1:25" customFormat="1" ht="23.45" customHeight="1" x14ac:dyDescent="0.15">
      <c r="A15" s="8"/>
      <c r="B15" s="9"/>
      <c r="C15" s="9"/>
      <c r="D15" s="9"/>
      <c r="E15" s="56"/>
      <c r="F15" s="56"/>
      <c r="G15" s="56"/>
      <c r="H15" s="56"/>
      <c r="I15" s="56"/>
      <c r="J15" s="56"/>
      <c r="K15" s="56"/>
      <c r="L15" s="10"/>
      <c r="M15" s="10"/>
      <c r="N15" s="10"/>
      <c r="O15" s="10"/>
      <c r="P15" s="10"/>
      <c r="Q15" s="56"/>
      <c r="R15" s="56"/>
      <c r="S15" s="56"/>
      <c r="T15" s="56"/>
      <c r="U15" s="56"/>
      <c r="V15" s="56"/>
      <c r="W15" s="56"/>
      <c r="X15" s="57"/>
      <c r="Y15" s="11"/>
    </row>
    <row r="16" spans="1:25" customFormat="1" ht="23.45" customHeight="1" x14ac:dyDescent="0.15">
      <c r="A16" s="8"/>
      <c r="B16" s="9"/>
      <c r="C16" s="9"/>
      <c r="D16" s="9"/>
      <c r="E16" s="56"/>
      <c r="F16" s="56"/>
      <c r="G16" s="56"/>
      <c r="H16" s="56"/>
      <c r="I16" s="56"/>
      <c r="J16" s="56"/>
      <c r="K16" s="56"/>
      <c r="L16" s="10"/>
      <c r="M16" s="10"/>
      <c r="N16" s="10"/>
      <c r="O16" s="10"/>
      <c r="P16" s="10"/>
      <c r="Q16" s="56"/>
      <c r="R16" s="56"/>
      <c r="S16" s="56"/>
      <c r="T16" s="56"/>
      <c r="U16" s="56"/>
      <c r="V16" s="56"/>
      <c r="W16" s="56"/>
      <c r="X16" s="57"/>
      <c r="Y16" s="11"/>
    </row>
    <row r="17" spans="1:25" customFormat="1" ht="23.45" customHeight="1" x14ac:dyDescent="0.15">
      <c r="A17" s="67" t="s">
        <v>48</v>
      </c>
      <c r="B17" s="68"/>
      <c r="C17" s="68"/>
      <c r="D17" s="68"/>
      <c r="E17" s="68"/>
      <c r="F17" s="68"/>
      <c r="G17" s="68"/>
      <c r="H17" s="68"/>
      <c r="I17" s="68"/>
      <c r="J17" s="68"/>
      <c r="K17" s="68"/>
      <c r="L17" s="68"/>
      <c r="M17" s="68"/>
      <c r="N17" s="68"/>
      <c r="O17" s="68"/>
      <c r="P17" s="68"/>
      <c r="Q17" s="68"/>
      <c r="R17" s="68"/>
      <c r="S17" s="68"/>
      <c r="T17" s="68"/>
      <c r="U17" s="68"/>
      <c r="V17" s="68"/>
      <c r="W17" s="68"/>
      <c r="X17" s="69"/>
      <c r="Y17" s="11"/>
    </row>
    <row r="18" spans="1:25" customFormat="1" ht="23.45" customHeight="1" x14ac:dyDescent="0.15">
      <c r="A18" s="8"/>
      <c r="B18" s="9"/>
      <c r="C18" s="9"/>
      <c r="D18" s="9"/>
      <c r="E18" s="56"/>
      <c r="F18" s="56"/>
      <c r="G18" s="56"/>
      <c r="H18" s="56"/>
      <c r="I18" s="56"/>
      <c r="J18" s="56"/>
      <c r="K18" s="56"/>
      <c r="L18" s="10"/>
      <c r="M18" s="10"/>
      <c r="N18" s="10"/>
      <c r="O18" s="10"/>
      <c r="P18" s="10"/>
      <c r="Q18" s="56"/>
      <c r="R18" s="56"/>
      <c r="S18" s="56"/>
      <c r="T18" s="56"/>
      <c r="U18" s="56"/>
      <c r="V18" s="56"/>
      <c r="W18" s="56"/>
      <c r="X18" s="57"/>
      <c r="Y18" s="11"/>
    </row>
    <row r="19" spans="1:25" customFormat="1" ht="23.45" customHeight="1" x14ac:dyDescent="0.15">
      <c r="A19" s="8"/>
      <c r="B19" s="9"/>
      <c r="C19" s="9"/>
      <c r="D19" s="9"/>
      <c r="E19" s="56"/>
      <c r="F19" s="56"/>
      <c r="G19" s="56"/>
      <c r="H19" s="56"/>
      <c r="I19" s="56"/>
      <c r="J19" s="56"/>
      <c r="K19" s="56"/>
      <c r="L19" s="10"/>
      <c r="M19" s="10"/>
      <c r="N19" s="10"/>
      <c r="O19" s="10"/>
      <c r="P19" s="10"/>
      <c r="Q19" s="56"/>
      <c r="R19" s="56"/>
      <c r="S19" s="56"/>
      <c r="T19" s="56"/>
      <c r="U19" s="56"/>
      <c r="V19" s="56"/>
      <c r="W19" s="56"/>
      <c r="X19" s="57"/>
      <c r="Y19" s="11"/>
    </row>
    <row r="20" spans="1:25" customFormat="1" ht="23.45" customHeight="1" x14ac:dyDescent="0.15">
      <c r="A20" s="8"/>
      <c r="B20" s="9"/>
      <c r="C20" s="9"/>
      <c r="D20" s="9"/>
      <c r="E20" s="56"/>
      <c r="F20" s="56"/>
      <c r="G20" s="56"/>
      <c r="H20" s="56"/>
      <c r="I20" s="56"/>
      <c r="J20" s="56"/>
      <c r="K20" s="56"/>
      <c r="L20" s="10"/>
      <c r="M20" s="10"/>
      <c r="N20" s="10"/>
      <c r="O20" s="10"/>
      <c r="P20" s="10"/>
      <c r="Q20" s="56"/>
      <c r="R20" s="56"/>
      <c r="S20" s="56"/>
      <c r="T20" s="56"/>
      <c r="U20" s="56"/>
      <c r="V20" s="56"/>
      <c r="W20" s="56"/>
      <c r="X20" s="57"/>
      <c r="Y20" s="11"/>
    </row>
    <row r="21" spans="1:25" customFormat="1" ht="23.45" customHeight="1" x14ac:dyDescent="0.15">
      <c r="A21" s="8"/>
      <c r="B21" s="9"/>
      <c r="C21" s="9"/>
      <c r="D21" s="9"/>
      <c r="E21" s="56"/>
      <c r="F21" s="56"/>
      <c r="G21" s="56"/>
      <c r="H21" s="56"/>
      <c r="I21" s="56"/>
      <c r="J21" s="56"/>
      <c r="K21" s="56"/>
      <c r="L21" s="10"/>
      <c r="M21" s="10"/>
      <c r="N21" s="10"/>
      <c r="O21" s="10"/>
      <c r="P21" s="10"/>
      <c r="Q21" s="56"/>
      <c r="R21" s="56"/>
      <c r="S21" s="56"/>
      <c r="T21" s="56"/>
      <c r="U21" s="56"/>
      <c r="V21" s="56"/>
      <c r="W21" s="56"/>
      <c r="X21" s="57"/>
      <c r="Y21" s="11"/>
    </row>
    <row r="22" spans="1:25" ht="21" customHeight="1" x14ac:dyDescent="0.15">
      <c r="A22" s="73" t="s">
        <v>13</v>
      </c>
      <c r="B22" s="73"/>
      <c r="C22" s="73"/>
      <c r="D22" s="73"/>
      <c r="E22" s="73"/>
      <c r="F22" s="73"/>
      <c r="G22" s="73"/>
      <c r="H22" s="73"/>
      <c r="I22" s="73"/>
      <c r="J22" s="73"/>
      <c r="K22" s="73"/>
      <c r="L22" s="73" t="s">
        <v>37</v>
      </c>
      <c r="M22" s="73"/>
      <c r="N22" s="73"/>
      <c r="O22" s="73"/>
      <c r="P22" s="73"/>
      <c r="Q22" s="73"/>
      <c r="R22" s="73"/>
      <c r="S22" s="73"/>
      <c r="T22" s="73"/>
      <c r="U22" s="73"/>
      <c r="V22" s="73"/>
      <c r="W22" s="73"/>
      <c r="X22" s="73"/>
    </row>
    <row r="23" spans="1:25" ht="19.5" customHeight="1" x14ac:dyDescent="0.15">
      <c r="A23" s="62" t="s">
        <v>65</v>
      </c>
      <c r="B23" s="62"/>
      <c r="C23" s="62"/>
      <c r="D23" s="62"/>
      <c r="E23" s="62"/>
      <c r="F23" s="62"/>
      <c r="G23" s="62"/>
      <c r="H23" s="62"/>
      <c r="I23" s="62"/>
      <c r="J23" s="62"/>
      <c r="K23" s="62"/>
      <c r="L23" s="63" t="s">
        <v>36</v>
      </c>
      <c r="M23" s="63"/>
      <c r="N23" s="63"/>
      <c r="O23" s="63"/>
      <c r="P23" s="63"/>
      <c r="Q23" s="63"/>
      <c r="R23" s="63"/>
      <c r="S23" s="63"/>
      <c r="T23" s="63"/>
      <c r="U23" s="63"/>
      <c r="V23" s="63"/>
      <c r="W23" s="63"/>
      <c r="X23" s="63"/>
    </row>
    <row r="24" spans="1:25" ht="19.5" customHeight="1" x14ac:dyDescent="0.15">
      <c r="A24" s="62"/>
      <c r="B24" s="62"/>
      <c r="C24" s="62"/>
      <c r="D24" s="62"/>
      <c r="E24" s="62"/>
      <c r="F24" s="62"/>
      <c r="G24" s="62"/>
      <c r="H24" s="62"/>
      <c r="I24" s="62"/>
      <c r="J24" s="62"/>
      <c r="K24" s="62"/>
      <c r="L24" s="63"/>
      <c r="M24" s="63"/>
      <c r="N24" s="63"/>
      <c r="O24" s="63"/>
      <c r="P24" s="63"/>
      <c r="Q24" s="63"/>
      <c r="R24" s="63"/>
      <c r="S24" s="63"/>
      <c r="T24" s="63"/>
      <c r="U24" s="63"/>
      <c r="V24" s="63"/>
      <c r="W24" s="63"/>
      <c r="X24" s="63"/>
    </row>
    <row r="25" spans="1:25" ht="21.75" customHeight="1" x14ac:dyDescent="0.15">
      <c r="A25" s="59" t="s">
        <v>14</v>
      </c>
      <c r="B25" s="60"/>
      <c r="C25" s="60"/>
      <c r="D25" s="60"/>
      <c r="E25" s="60"/>
      <c r="F25" s="60"/>
      <c r="G25" s="60"/>
      <c r="H25" s="61"/>
      <c r="I25" s="59" t="s">
        <v>15</v>
      </c>
      <c r="J25" s="60"/>
      <c r="K25" s="60"/>
      <c r="L25" s="60"/>
      <c r="M25" s="60"/>
      <c r="N25" s="60"/>
      <c r="O25" s="60"/>
      <c r="P25" s="61"/>
      <c r="Q25" s="59" t="s">
        <v>16</v>
      </c>
      <c r="R25" s="60"/>
      <c r="S25" s="60"/>
      <c r="T25" s="60"/>
      <c r="U25" s="60"/>
      <c r="V25" s="60"/>
      <c r="W25" s="60"/>
      <c r="X25" s="61"/>
    </row>
    <row r="26" spans="1:25" ht="17.25" customHeight="1" x14ac:dyDescent="0.15">
      <c r="A26" s="83" t="s">
        <v>17</v>
      </c>
      <c r="B26" s="84"/>
      <c r="C26" s="84"/>
      <c r="D26" s="84"/>
      <c r="E26" s="84"/>
      <c r="F26" s="84"/>
      <c r="G26" s="84"/>
      <c r="H26" s="84"/>
      <c r="I26" s="83" t="s">
        <v>17</v>
      </c>
      <c r="J26" s="84"/>
      <c r="K26" s="84"/>
      <c r="L26" s="84"/>
      <c r="M26" s="84"/>
      <c r="N26" s="84"/>
      <c r="O26" s="84"/>
      <c r="P26" s="85"/>
      <c r="Q26" s="79" t="s">
        <v>86</v>
      </c>
      <c r="R26" s="79"/>
      <c r="S26" s="79"/>
      <c r="T26" s="79"/>
      <c r="U26" s="79"/>
      <c r="V26" s="79"/>
      <c r="W26" s="79"/>
      <c r="X26" s="80"/>
    </row>
    <row r="27" spans="1:25" ht="17.25" customHeight="1" x14ac:dyDescent="0.15">
      <c r="A27" s="86"/>
      <c r="B27" s="87"/>
      <c r="C27" s="87"/>
      <c r="D27" s="87"/>
      <c r="E27" s="87"/>
      <c r="F27" s="87"/>
      <c r="G27" s="87"/>
      <c r="H27" s="87"/>
      <c r="I27" s="86"/>
      <c r="J27" s="87"/>
      <c r="K27" s="87"/>
      <c r="L27" s="87"/>
      <c r="M27" s="87"/>
      <c r="N27" s="87"/>
      <c r="O27" s="87"/>
      <c r="P27" s="88"/>
      <c r="Q27" s="81"/>
      <c r="R27" s="81"/>
      <c r="S27" s="81"/>
      <c r="T27" s="81"/>
      <c r="U27" s="81"/>
      <c r="V27" s="81"/>
      <c r="W27" s="81"/>
      <c r="X27" s="82"/>
    </row>
    <row r="28" spans="1:25" ht="23.25" customHeight="1" x14ac:dyDescent="0.15">
      <c r="A28" s="73" t="s">
        <v>18</v>
      </c>
      <c r="B28" s="73"/>
      <c r="C28" s="73"/>
      <c r="D28" s="73"/>
      <c r="E28" s="73"/>
      <c r="F28" s="73"/>
      <c r="G28" s="73"/>
      <c r="H28" s="73"/>
      <c r="I28" s="73"/>
      <c r="J28" s="73"/>
      <c r="K28" s="73"/>
      <c r="L28" s="73"/>
      <c r="M28" s="73"/>
      <c r="N28" s="73"/>
      <c r="O28" s="73"/>
      <c r="P28" s="73"/>
      <c r="Q28" s="73"/>
      <c r="R28" s="73"/>
      <c r="S28" s="73"/>
      <c r="T28" s="73"/>
      <c r="U28" s="73"/>
      <c r="V28" s="73"/>
      <c r="W28" s="73"/>
      <c r="X28" s="73"/>
    </row>
    <row r="29" spans="1:25" ht="24.95" customHeight="1" x14ac:dyDescent="0.15">
      <c r="A29" s="74"/>
      <c r="B29" s="58"/>
      <c r="C29" s="58"/>
      <c r="D29" s="58"/>
      <c r="E29" s="58"/>
      <c r="F29" s="58"/>
      <c r="G29" s="58"/>
      <c r="H29" s="58"/>
      <c r="I29" s="58"/>
      <c r="J29" s="58"/>
      <c r="K29" s="58"/>
      <c r="L29" s="58"/>
      <c r="M29" s="58"/>
      <c r="N29" s="58"/>
      <c r="O29" s="58"/>
      <c r="P29" s="58"/>
      <c r="Q29" s="58"/>
      <c r="R29" s="58"/>
      <c r="S29" s="58"/>
      <c r="T29" s="58"/>
      <c r="U29" s="58"/>
      <c r="V29" s="58"/>
      <c r="W29" s="58"/>
      <c r="X29" s="75"/>
    </row>
    <row r="30" spans="1:25" ht="24.95" customHeight="1" x14ac:dyDescent="0.15">
      <c r="A30" s="76"/>
      <c r="B30" s="77"/>
      <c r="C30" s="77"/>
      <c r="D30" s="77"/>
      <c r="E30" s="77"/>
      <c r="F30" s="77"/>
      <c r="G30" s="77"/>
      <c r="H30" s="77"/>
      <c r="I30" s="77"/>
      <c r="J30" s="77"/>
      <c r="K30" s="77"/>
      <c r="L30" s="77"/>
      <c r="M30" s="77"/>
      <c r="N30" s="77"/>
      <c r="O30" s="77"/>
      <c r="P30" s="77"/>
      <c r="Q30" s="77"/>
      <c r="R30" s="77"/>
      <c r="S30" s="77"/>
      <c r="T30" s="77"/>
      <c r="U30" s="77"/>
      <c r="V30" s="77"/>
      <c r="W30" s="77"/>
      <c r="X30" s="78"/>
    </row>
    <row r="31" spans="1:25" ht="18.75" customHeight="1" x14ac:dyDescent="0.15">
      <c r="A31" s="91" t="s">
        <v>50</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1.5" customHeight="1" x14ac:dyDescent="0.15">
      <c r="A32" s="70" t="s">
        <v>104</v>
      </c>
      <c r="B32" s="71"/>
      <c r="C32" s="71"/>
      <c r="D32" s="71"/>
      <c r="E32" s="71"/>
      <c r="F32" s="71"/>
      <c r="G32" s="71"/>
      <c r="H32" s="71"/>
      <c r="I32" s="71"/>
      <c r="J32" s="71"/>
      <c r="K32" s="71"/>
      <c r="L32" s="71"/>
      <c r="M32" s="71"/>
      <c r="N32" s="71"/>
      <c r="O32" s="71"/>
      <c r="P32" s="71"/>
      <c r="Q32" s="71"/>
      <c r="R32" s="71"/>
      <c r="S32" s="71"/>
      <c r="T32" s="71"/>
      <c r="U32" s="71"/>
      <c r="V32" s="71"/>
      <c r="W32" s="71"/>
      <c r="X32" s="72"/>
    </row>
    <row r="33" spans="1:24" ht="18" customHeight="1" x14ac:dyDescent="0.15">
      <c r="A33" s="58" t="s">
        <v>81</v>
      </c>
      <c r="B33" s="58"/>
      <c r="C33" s="58"/>
      <c r="D33" s="58"/>
      <c r="E33" s="58"/>
      <c r="F33" s="58"/>
      <c r="G33" s="58"/>
      <c r="H33" s="58"/>
      <c r="I33" s="58"/>
      <c r="J33" s="58"/>
      <c r="K33" s="58"/>
      <c r="L33" s="58"/>
      <c r="M33" s="58"/>
      <c r="N33" s="58"/>
      <c r="O33" s="58"/>
      <c r="P33" s="58"/>
      <c r="Q33" s="58"/>
      <c r="R33" s="58"/>
      <c r="S33" s="58"/>
      <c r="T33" s="58"/>
      <c r="U33" s="58"/>
      <c r="V33" s="58"/>
      <c r="W33" s="58"/>
      <c r="X33" s="58"/>
    </row>
    <row r="51" s="1" customFormat="1" ht="18" customHeight="1" x14ac:dyDescent="0.15"/>
    <row r="52" s="1" customFormat="1" ht="9" customHeight="1" x14ac:dyDescent="0.15"/>
    <row r="53" s="1" customFormat="1" ht="18" customHeight="1" x14ac:dyDescent="0.15"/>
    <row r="54" s="1" customFormat="1" ht="18" customHeight="1" x14ac:dyDescent="0.15"/>
    <row r="55" s="1" customFormat="1" ht="18" customHeight="1" x14ac:dyDescent="0.15"/>
    <row r="56" s="1" customFormat="1" ht="18" customHeight="1" x14ac:dyDescent="0.15"/>
    <row r="57" s="1" customFormat="1" ht="18" customHeight="1" x14ac:dyDescent="0.15"/>
    <row r="58" s="1" customFormat="1" ht="9" customHeight="1" x14ac:dyDescent="0.15"/>
    <row r="59" s="1" customFormat="1" ht="18" customHeight="1" x14ac:dyDescent="0.15"/>
    <row r="60" s="1" customFormat="1" ht="18" customHeight="1" x14ac:dyDescent="0.15"/>
    <row r="61" s="1" customFormat="1" ht="18" customHeight="1" x14ac:dyDescent="0.15"/>
    <row r="62" s="1" customFormat="1" ht="18" customHeight="1" x14ac:dyDescent="0.15"/>
    <row r="63" s="1" customFormat="1" ht="18" customHeight="1" x14ac:dyDescent="0.15"/>
    <row r="64" s="1" customFormat="1" ht="18" customHeight="1" x14ac:dyDescent="0.15"/>
  </sheetData>
  <mergeCells count="49">
    <mergeCell ref="D3:K3"/>
    <mergeCell ref="E8:W8"/>
    <mergeCell ref="E5:N5"/>
    <mergeCell ref="E4:N4"/>
    <mergeCell ref="N6:O6"/>
    <mergeCell ref="K6:L6"/>
    <mergeCell ref="H6:I6"/>
    <mergeCell ref="E7:F7"/>
    <mergeCell ref="H7:I7"/>
    <mergeCell ref="A9:C9"/>
    <mergeCell ref="I9:J9"/>
    <mergeCell ref="K9:O9"/>
    <mergeCell ref="L22:X22"/>
    <mergeCell ref="A10:B11"/>
    <mergeCell ref="D11:K11"/>
    <mergeCell ref="L11:M11"/>
    <mergeCell ref="N11:U11"/>
    <mergeCell ref="D9:H9"/>
    <mergeCell ref="W11:X11"/>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7:C8"/>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1"/>
  <hyperlinks>
    <hyperlink ref="R9" r:id="rId1" xr:uid="{B174428B-DF56-4909-AB1E-1FA91488F505}"/>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H2" sqref="H2:M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23</v>
      </c>
      <c r="B1" s="117"/>
      <c r="C1" s="117"/>
      <c r="D1" s="117"/>
      <c r="E1" s="117"/>
      <c r="F1" s="117"/>
      <c r="G1" s="118"/>
      <c r="H1" s="116" t="s">
        <v>82</v>
      </c>
      <c r="I1" s="117"/>
      <c r="J1" s="117"/>
      <c r="K1" s="117"/>
      <c r="L1" s="117"/>
      <c r="M1" s="117"/>
      <c r="N1" s="198" t="s">
        <v>0</v>
      </c>
      <c r="O1" s="199"/>
      <c r="P1" s="199"/>
      <c r="Q1" s="200"/>
    </row>
    <row r="2" spans="1:25" customFormat="1" ht="33" customHeight="1" x14ac:dyDescent="0.15">
      <c r="A2" s="195" t="str">
        <f>申込書①!D3</f>
        <v>部活動地域展開ｴﾘｱｺｰﾃﾞｨﾈｰﾀｰ</v>
      </c>
      <c r="B2" s="196"/>
      <c r="C2" s="196"/>
      <c r="D2" s="196"/>
      <c r="E2" s="196"/>
      <c r="F2" s="196"/>
      <c r="G2" s="197"/>
      <c r="H2" s="195" t="str">
        <f>申込書①!E5</f>
        <v>兵庫　太郎</v>
      </c>
      <c r="I2" s="196"/>
      <c r="J2" s="196"/>
      <c r="K2" s="196"/>
      <c r="L2" s="196"/>
      <c r="M2" s="196"/>
      <c r="N2" s="33" t="s">
        <v>21</v>
      </c>
      <c r="O2" s="34"/>
      <c r="P2" s="34"/>
      <c r="Q2" s="35"/>
    </row>
    <row r="3" spans="1:25" customFormat="1" ht="17.25" customHeight="1" x14ac:dyDescent="0.15">
      <c r="A3" s="14"/>
      <c r="H3" s="12"/>
    </row>
    <row r="4" spans="1:25" ht="31.5" customHeight="1" x14ac:dyDescent="0.15">
      <c r="A4" s="157" t="s">
        <v>33</v>
      </c>
      <c r="B4" s="108" t="s">
        <v>58</v>
      </c>
      <c r="C4" s="161"/>
      <c r="D4" s="161"/>
      <c r="E4" s="161"/>
      <c r="F4" s="161"/>
      <c r="G4" s="201" t="s">
        <v>26</v>
      </c>
      <c r="H4" s="193"/>
      <c r="I4" s="194"/>
      <c r="J4" s="192" t="s">
        <v>34</v>
      </c>
      <c r="K4" s="193"/>
      <c r="L4" s="193"/>
      <c r="M4" s="193"/>
      <c r="N4" s="193"/>
      <c r="O4" s="194"/>
      <c r="P4" s="165" t="s">
        <v>24</v>
      </c>
      <c r="Q4" s="165"/>
      <c r="R4" s="165"/>
      <c r="S4" s="165"/>
      <c r="T4" s="165"/>
      <c r="U4" s="162" t="s">
        <v>25</v>
      </c>
      <c r="V4" s="163"/>
      <c r="W4" s="163"/>
      <c r="X4" s="164"/>
    </row>
    <row r="5" spans="1:25" ht="21" customHeight="1" x14ac:dyDescent="0.15">
      <c r="A5" s="158"/>
      <c r="B5" s="21" t="s">
        <v>67</v>
      </c>
      <c r="C5" s="23" t="s">
        <v>5</v>
      </c>
      <c r="D5" s="24">
        <v>4</v>
      </c>
      <c r="E5" s="24" t="s">
        <v>41</v>
      </c>
      <c r="F5" s="25" t="s">
        <v>42</v>
      </c>
      <c r="G5" s="141" t="s">
        <v>71</v>
      </c>
      <c r="H5" s="142"/>
      <c r="I5" s="143"/>
      <c r="J5" s="160" t="s">
        <v>72</v>
      </c>
      <c r="K5" s="148"/>
      <c r="L5" s="148"/>
      <c r="M5" s="148"/>
      <c r="N5" s="148"/>
      <c r="O5" s="149"/>
      <c r="P5" s="166" t="s">
        <v>76</v>
      </c>
      <c r="Q5" s="139"/>
      <c r="R5" s="139"/>
      <c r="S5" s="139"/>
      <c r="T5" s="139"/>
      <c r="U5" s="153"/>
      <c r="V5" s="153"/>
      <c r="W5" s="153"/>
      <c r="X5" s="154"/>
    </row>
    <row r="6" spans="1:25" ht="21" customHeight="1" x14ac:dyDescent="0.15">
      <c r="A6" s="158"/>
      <c r="B6" s="17" t="s">
        <v>68</v>
      </c>
      <c r="C6" s="26" t="s">
        <v>5</v>
      </c>
      <c r="D6" s="27">
        <v>3</v>
      </c>
      <c r="E6" s="27" t="s">
        <v>41</v>
      </c>
      <c r="F6" s="28" t="s">
        <v>43</v>
      </c>
      <c r="G6" s="144"/>
      <c r="H6" s="145"/>
      <c r="I6" s="146"/>
      <c r="J6" s="150"/>
      <c r="K6" s="151"/>
      <c r="L6" s="151"/>
      <c r="M6" s="151"/>
      <c r="N6" s="151"/>
      <c r="O6" s="152"/>
      <c r="P6" s="140"/>
      <c r="Q6" s="140"/>
      <c r="R6" s="140"/>
      <c r="S6" s="140"/>
      <c r="T6" s="140"/>
      <c r="U6" s="155"/>
      <c r="V6" s="155"/>
      <c r="W6" s="155"/>
      <c r="X6" s="156"/>
    </row>
    <row r="7" spans="1:25" ht="21" customHeight="1" x14ac:dyDescent="0.15">
      <c r="A7" s="158"/>
      <c r="B7" s="21" t="s">
        <v>69</v>
      </c>
      <c r="C7" s="23" t="s">
        <v>5</v>
      </c>
      <c r="D7" s="24">
        <v>4</v>
      </c>
      <c r="E7" s="24" t="s">
        <v>41</v>
      </c>
      <c r="F7" s="25" t="s">
        <v>42</v>
      </c>
      <c r="G7" s="141" t="s">
        <v>71</v>
      </c>
      <c r="H7" s="142"/>
      <c r="I7" s="143"/>
      <c r="J7" s="160" t="s">
        <v>73</v>
      </c>
      <c r="K7" s="148"/>
      <c r="L7" s="148"/>
      <c r="M7" s="148"/>
      <c r="N7" s="148"/>
      <c r="O7" s="149"/>
      <c r="P7" s="139" t="s">
        <v>77</v>
      </c>
      <c r="Q7" s="139"/>
      <c r="R7" s="139"/>
      <c r="S7" s="139"/>
      <c r="T7" s="139"/>
      <c r="U7" s="153"/>
      <c r="V7" s="153"/>
      <c r="W7" s="153"/>
      <c r="X7" s="154"/>
    </row>
    <row r="8" spans="1:25" ht="21" customHeight="1" x14ac:dyDescent="0.15">
      <c r="A8" s="158"/>
      <c r="B8" s="17" t="s">
        <v>67</v>
      </c>
      <c r="C8" s="26" t="s">
        <v>5</v>
      </c>
      <c r="D8" s="27">
        <v>3</v>
      </c>
      <c r="E8" s="27" t="s">
        <v>41</v>
      </c>
      <c r="F8" s="28" t="s">
        <v>43</v>
      </c>
      <c r="G8" s="144"/>
      <c r="H8" s="145"/>
      <c r="I8" s="146"/>
      <c r="J8" s="150"/>
      <c r="K8" s="151"/>
      <c r="L8" s="151"/>
      <c r="M8" s="151"/>
      <c r="N8" s="151"/>
      <c r="O8" s="152"/>
      <c r="P8" s="140"/>
      <c r="Q8" s="140"/>
      <c r="R8" s="140"/>
      <c r="S8" s="140"/>
      <c r="T8" s="140"/>
      <c r="U8" s="155"/>
      <c r="V8" s="155"/>
      <c r="W8" s="155"/>
      <c r="X8" s="156"/>
    </row>
    <row r="9" spans="1:25" ht="21" customHeight="1" x14ac:dyDescent="0.15">
      <c r="A9" s="158"/>
      <c r="B9" s="21" t="s">
        <v>70</v>
      </c>
      <c r="C9" s="23" t="s">
        <v>5</v>
      </c>
      <c r="D9" s="24">
        <v>4</v>
      </c>
      <c r="E9" s="24" t="s">
        <v>41</v>
      </c>
      <c r="F9" s="25" t="s">
        <v>42</v>
      </c>
      <c r="G9" s="141" t="s">
        <v>71</v>
      </c>
      <c r="H9" s="142"/>
      <c r="I9" s="143"/>
      <c r="J9" s="160" t="s">
        <v>74</v>
      </c>
      <c r="K9" s="148"/>
      <c r="L9" s="148"/>
      <c r="M9" s="148"/>
      <c r="N9" s="148"/>
      <c r="O9" s="149"/>
      <c r="P9" s="139" t="s">
        <v>75</v>
      </c>
      <c r="Q9" s="139"/>
      <c r="R9" s="139"/>
      <c r="S9" s="139"/>
      <c r="T9" s="139"/>
      <c r="U9" s="153"/>
      <c r="V9" s="153"/>
      <c r="W9" s="153"/>
      <c r="X9" s="154"/>
    </row>
    <row r="10" spans="1:25" ht="21" customHeight="1" x14ac:dyDescent="0.15">
      <c r="A10" s="158"/>
      <c r="B10" s="17" t="s">
        <v>69</v>
      </c>
      <c r="C10" s="26" t="s">
        <v>5</v>
      </c>
      <c r="D10" s="27">
        <v>3</v>
      </c>
      <c r="E10" s="27" t="s">
        <v>41</v>
      </c>
      <c r="F10" s="28" t="s">
        <v>43</v>
      </c>
      <c r="G10" s="144"/>
      <c r="H10" s="145"/>
      <c r="I10" s="146"/>
      <c r="J10" s="150"/>
      <c r="K10" s="151"/>
      <c r="L10" s="151"/>
      <c r="M10" s="151"/>
      <c r="N10" s="151"/>
      <c r="O10" s="152"/>
      <c r="P10" s="140"/>
      <c r="Q10" s="140"/>
      <c r="R10" s="140"/>
      <c r="S10" s="140"/>
      <c r="T10" s="140"/>
      <c r="U10" s="155"/>
      <c r="V10" s="155"/>
      <c r="W10" s="155"/>
      <c r="X10" s="156"/>
    </row>
    <row r="11" spans="1:25" ht="21" customHeight="1" x14ac:dyDescent="0.15">
      <c r="A11" s="158"/>
      <c r="B11" s="21"/>
      <c r="C11" s="23" t="s">
        <v>5</v>
      </c>
      <c r="D11" s="24"/>
      <c r="E11" s="24" t="s">
        <v>41</v>
      </c>
      <c r="F11" s="25" t="s">
        <v>42</v>
      </c>
      <c r="G11" s="141" t="s">
        <v>28</v>
      </c>
      <c r="H11" s="142"/>
      <c r="I11" s="143"/>
      <c r="J11" s="147" t="s">
        <v>27</v>
      </c>
      <c r="K11" s="148"/>
      <c r="L11" s="148"/>
      <c r="M11" s="148"/>
      <c r="N11" s="148"/>
      <c r="O11" s="149"/>
      <c r="P11" s="139"/>
      <c r="Q11" s="139"/>
      <c r="R11" s="139"/>
      <c r="S11" s="139"/>
      <c r="T11" s="139"/>
      <c r="U11" s="153"/>
      <c r="V11" s="153"/>
      <c r="W11" s="153"/>
      <c r="X11" s="154"/>
    </row>
    <row r="12" spans="1:25" ht="21" customHeight="1" x14ac:dyDescent="0.15">
      <c r="A12" s="159"/>
      <c r="B12" s="17"/>
      <c r="C12" s="26" t="s">
        <v>5</v>
      </c>
      <c r="D12" s="27"/>
      <c r="E12" s="27" t="s">
        <v>41</v>
      </c>
      <c r="F12" s="28" t="s">
        <v>43</v>
      </c>
      <c r="G12" s="144"/>
      <c r="H12" s="145"/>
      <c r="I12" s="146"/>
      <c r="J12" s="150"/>
      <c r="K12" s="151"/>
      <c r="L12" s="151"/>
      <c r="M12" s="151"/>
      <c r="N12" s="151"/>
      <c r="O12" s="152"/>
      <c r="P12" s="140"/>
      <c r="Q12" s="140"/>
      <c r="R12" s="140"/>
      <c r="S12" s="140"/>
      <c r="T12" s="140"/>
      <c r="U12" s="155"/>
      <c r="V12" s="155"/>
      <c r="W12" s="155"/>
      <c r="X12" s="156"/>
    </row>
    <row r="13" spans="1:25" customFormat="1" ht="18" customHeight="1" x14ac:dyDescent="0.15">
      <c r="A13" s="167" t="s">
        <v>52</v>
      </c>
      <c r="B13" s="46" t="s">
        <v>51</v>
      </c>
      <c r="C13" s="45"/>
      <c r="D13" s="45"/>
      <c r="E13" s="45"/>
      <c r="F13" s="45"/>
      <c r="G13" s="45"/>
      <c r="H13" s="45"/>
      <c r="I13" s="45"/>
      <c r="J13" s="45"/>
      <c r="K13" s="45"/>
      <c r="L13" s="45"/>
      <c r="M13" s="45"/>
      <c r="N13" s="45"/>
      <c r="O13" s="45"/>
      <c r="P13" s="45"/>
      <c r="Q13" s="45"/>
      <c r="R13" s="45"/>
      <c r="S13" s="45"/>
      <c r="T13" s="45"/>
      <c r="U13" s="170" t="s">
        <v>25</v>
      </c>
      <c r="V13" s="171"/>
      <c r="W13" s="171"/>
      <c r="X13" s="172"/>
      <c r="Y13" s="11"/>
    </row>
    <row r="14" spans="1:25" customFormat="1" ht="21.75" customHeight="1" x14ac:dyDescent="0.15">
      <c r="A14" s="168"/>
      <c r="B14" s="15" t="s">
        <v>98</v>
      </c>
      <c r="C14" s="15"/>
      <c r="D14" s="15"/>
      <c r="E14" s="15"/>
      <c r="F14" s="15"/>
      <c r="G14" s="15"/>
      <c r="H14" s="15"/>
      <c r="I14" s="15"/>
      <c r="J14" s="15"/>
      <c r="K14" s="15"/>
      <c r="L14" s="15"/>
      <c r="M14" s="15"/>
      <c r="N14" s="15"/>
      <c r="O14" s="15"/>
      <c r="P14" s="15"/>
      <c r="Q14" s="15"/>
      <c r="R14" s="15"/>
      <c r="S14" s="15"/>
      <c r="T14" s="15"/>
      <c r="U14" s="173"/>
      <c r="V14" s="174"/>
      <c r="W14" s="174"/>
      <c r="X14" s="175"/>
      <c r="Y14" s="11"/>
    </row>
    <row r="15" spans="1:25" ht="21.75" customHeight="1" x14ac:dyDescent="0.15">
      <c r="A15" s="169"/>
      <c r="B15" s="18" t="s">
        <v>99</v>
      </c>
      <c r="C15" s="18"/>
      <c r="D15" s="18"/>
      <c r="E15" s="18"/>
      <c r="F15" s="18"/>
      <c r="G15" s="18"/>
      <c r="H15" s="18"/>
      <c r="I15" s="18"/>
      <c r="J15" s="18"/>
      <c r="K15" s="18"/>
      <c r="L15" s="18"/>
      <c r="M15" s="18"/>
      <c r="N15" s="18"/>
      <c r="O15" s="18"/>
      <c r="P15" s="18"/>
      <c r="Q15" s="18"/>
      <c r="R15" s="18"/>
      <c r="S15" s="18"/>
      <c r="T15" s="18"/>
      <c r="U15" s="17"/>
      <c r="V15" s="18"/>
      <c r="W15" s="18"/>
      <c r="X15" s="19"/>
    </row>
    <row r="16" spans="1:25" ht="36.75" customHeight="1" x14ac:dyDescent="0.15">
      <c r="A16" s="190" t="s">
        <v>32</v>
      </c>
      <c r="B16" s="108" t="s">
        <v>59</v>
      </c>
      <c r="C16" s="161"/>
      <c r="D16" s="161"/>
      <c r="E16" s="161"/>
      <c r="F16" s="161"/>
      <c r="G16" s="192" t="s">
        <v>35</v>
      </c>
      <c r="H16" s="193"/>
      <c r="I16" s="194"/>
      <c r="J16" s="192" t="s">
        <v>29</v>
      </c>
      <c r="K16" s="193"/>
      <c r="L16" s="193"/>
      <c r="M16" s="193"/>
      <c r="N16" s="193"/>
      <c r="O16" s="194"/>
      <c r="P16" s="188" t="s">
        <v>31</v>
      </c>
      <c r="Q16" s="183"/>
      <c r="R16" s="183" t="s">
        <v>30</v>
      </c>
      <c r="S16" s="183"/>
      <c r="T16" s="184"/>
      <c r="U16" s="185" t="s">
        <v>25</v>
      </c>
      <c r="V16" s="186"/>
      <c r="W16" s="186"/>
      <c r="X16" s="187"/>
    </row>
    <row r="17" spans="1:24" ht="25.5" customHeight="1" x14ac:dyDescent="0.15">
      <c r="A17" s="191"/>
      <c r="B17" s="21" t="s">
        <v>89</v>
      </c>
      <c r="C17" s="22" t="s">
        <v>5</v>
      </c>
      <c r="D17" s="15">
        <v>4</v>
      </c>
      <c r="E17" s="15" t="s">
        <v>41</v>
      </c>
      <c r="F17" s="16" t="s">
        <v>42</v>
      </c>
      <c r="G17" s="141" t="s">
        <v>90</v>
      </c>
      <c r="H17" s="142"/>
      <c r="I17" s="143"/>
      <c r="J17" s="160" t="s">
        <v>79</v>
      </c>
      <c r="K17" s="148"/>
      <c r="L17" s="148"/>
      <c r="M17" s="148"/>
      <c r="N17" s="148"/>
      <c r="O17" s="149"/>
      <c r="P17" s="176" t="s">
        <v>88</v>
      </c>
      <c r="Q17" s="177"/>
      <c r="R17" s="180" t="s">
        <v>110</v>
      </c>
      <c r="S17" s="177"/>
      <c r="T17" s="181"/>
      <c r="U17" s="36" t="s">
        <v>5</v>
      </c>
      <c r="V17" s="37" t="e">
        <f>IF(B17="","",IF(D17&lt;=D18+1,IF(B17&gt;40,IF(B18&lt;30,B18+63-B17,B18-B17),B18-B17),IF(B17&gt;40,IF(B18&lt;30,B18+63-B17,B18-B17),B18-B17)-1))</f>
        <v>#VALUE!</v>
      </c>
      <c r="W17" s="38" t="s">
        <v>6</v>
      </c>
      <c r="X17" s="39">
        <f>IF(B17="","",IF(IF(D17&lt;D18,D18-D17,D18+(12-D17))+1=12,0,IF(IF(D17&lt;D18,D18-D17,D18+(12-D17))+1=13,1,IF(D17&lt;D18,D18-D17,D18+(12-D17))+1)))</f>
        <v>9</v>
      </c>
    </row>
    <row r="18" spans="1:24" ht="25.5" customHeight="1" x14ac:dyDescent="0.15">
      <c r="A18" s="191"/>
      <c r="B18" s="17"/>
      <c r="C18" s="20" t="s">
        <v>5</v>
      </c>
      <c r="D18" s="18"/>
      <c r="E18" s="18" t="s">
        <v>41</v>
      </c>
      <c r="F18" s="19" t="s">
        <v>43</v>
      </c>
      <c r="G18" s="144"/>
      <c r="H18" s="145"/>
      <c r="I18" s="146"/>
      <c r="J18" s="150"/>
      <c r="K18" s="151"/>
      <c r="L18" s="151"/>
      <c r="M18" s="151"/>
      <c r="N18" s="151"/>
      <c r="O18" s="152"/>
      <c r="P18" s="178"/>
      <c r="Q18" s="179"/>
      <c r="R18" s="179"/>
      <c r="S18" s="179"/>
      <c r="T18" s="182"/>
      <c r="U18" s="40" t="s">
        <v>38</v>
      </c>
      <c r="V18" s="41"/>
      <c r="W18" s="42" t="s">
        <v>39</v>
      </c>
      <c r="X18" s="43" t="e">
        <f>V17*V18</f>
        <v>#VALUE!</v>
      </c>
    </row>
    <row r="19" spans="1:24" ht="25.5" customHeight="1" x14ac:dyDescent="0.15">
      <c r="A19" s="191"/>
      <c r="B19" s="21" t="s">
        <v>91</v>
      </c>
      <c r="C19" s="22" t="s">
        <v>5</v>
      </c>
      <c r="D19" s="15">
        <v>4</v>
      </c>
      <c r="E19" s="15" t="s">
        <v>41</v>
      </c>
      <c r="F19" s="16" t="s">
        <v>42</v>
      </c>
      <c r="G19" s="141" t="s">
        <v>90</v>
      </c>
      <c r="H19" s="142"/>
      <c r="I19" s="143"/>
      <c r="J19" s="160" t="s">
        <v>78</v>
      </c>
      <c r="K19" s="148"/>
      <c r="L19" s="148"/>
      <c r="M19" s="148"/>
      <c r="N19" s="148"/>
      <c r="O19" s="149"/>
      <c r="P19" s="189" t="s">
        <v>92</v>
      </c>
      <c r="Q19" s="177"/>
      <c r="R19" s="180" t="s">
        <v>109</v>
      </c>
      <c r="S19" s="177"/>
      <c r="T19" s="181"/>
      <c r="U19" s="36" t="s">
        <v>5</v>
      </c>
      <c r="V19" s="37" t="e">
        <f t="shared" ref="V19" si="0">IF(B19="","",IF(D19&lt;=D20+1,IF(B19&gt;40,IF(B20&lt;30,B20+63-B19,B20-B19),B20-B19),IF(B19&gt;40,IF(B20&lt;30,B20+63-B19,B20-B19),B20-B19)-1))</f>
        <v>#VALUE!</v>
      </c>
      <c r="W19" s="38" t="s">
        <v>6</v>
      </c>
      <c r="X19" s="44">
        <f t="shared" ref="X19" si="1">IF(B19="","",IF(IF(D19&lt;D20,D20-D19,D20+(12-D19))+1=12,0,IF(IF(D19&lt;D20,D20-D19,D20+(12-D19))+1=13,1,IF(D19&lt;D20,D20-D19,D20+(12-D19))+1)))</f>
        <v>0</v>
      </c>
    </row>
    <row r="20" spans="1:24" ht="25.5" customHeight="1" x14ac:dyDescent="0.15">
      <c r="A20" s="191"/>
      <c r="B20" s="17" t="s">
        <v>89</v>
      </c>
      <c r="C20" s="20" t="s">
        <v>5</v>
      </c>
      <c r="D20" s="18">
        <v>3</v>
      </c>
      <c r="E20" s="18" t="s">
        <v>41</v>
      </c>
      <c r="F20" s="19" t="s">
        <v>43</v>
      </c>
      <c r="G20" s="144"/>
      <c r="H20" s="145"/>
      <c r="I20" s="146"/>
      <c r="J20" s="150"/>
      <c r="K20" s="151"/>
      <c r="L20" s="151"/>
      <c r="M20" s="151"/>
      <c r="N20" s="151"/>
      <c r="O20" s="152"/>
      <c r="P20" s="178"/>
      <c r="Q20" s="179"/>
      <c r="R20" s="179"/>
      <c r="S20" s="179"/>
      <c r="T20" s="182"/>
      <c r="U20" s="40" t="s">
        <v>38</v>
      </c>
      <c r="V20" s="41"/>
      <c r="W20" s="42" t="s">
        <v>39</v>
      </c>
      <c r="X20" s="43" t="e">
        <f t="shared" ref="X20" si="2">V19*V20</f>
        <v>#VALUE!</v>
      </c>
    </row>
    <row r="21" spans="1:24" ht="25.5" customHeight="1" x14ac:dyDescent="0.15">
      <c r="A21" s="191"/>
      <c r="B21" s="21" t="s">
        <v>93</v>
      </c>
      <c r="C21" s="22" t="s">
        <v>5</v>
      </c>
      <c r="D21" s="15">
        <v>4</v>
      </c>
      <c r="E21" s="15" t="s">
        <v>41</v>
      </c>
      <c r="F21" s="16" t="s">
        <v>42</v>
      </c>
      <c r="G21" s="141" t="s">
        <v>90</v>
      </c>
      <c r="H21" s="142"/>
      <c r="I21" s="143"/>
      <c r="J21" s="160" t="s">
        <v>78</v>
      </c>
      <c r="K21" s="148"/>
      <c r="L21" s="148"/>
      <c r="M21" s="148"/>
      <c r="N21" s="148"/>
      <c r="O21" s="149"/>
      <c r="P21" s="189" t="s">
        <v>94</v>
      </c>
      <c r="Q21" s="177"/>
      <c r="R21" s="180" t="s">
        <v>108</v>
      </c>
      <c r="S21" s="177"/>
      <c r="T21" s="181"/>
      <c r="U21" s="36" t="s">
        <v>5</v>
      </c>
      <c r="V21" s="37" t="e">
        <f t="shared" ref="V21" si="3">IF(B21="","",IF(D21&lt;=D22+1,IF(B21&gt;40,IF(B22&lt;30,B22+63-B21,B22-B21),B22-B21),IF(B21&gt;40,IF(B22&lt;30,B22+63-B21,B22-B21),B22-B21)-1))</f>
        <v>#VALUE!</v>
      </c>
      <c r="W21" s="38" t="s">
        <v>6</v>
      </c>
      <c r="X21" s="44">
        <f t="shared" ref="X21" si="4">IF(B21="","",IF(IF(D21&lt;D22,D22-D21,D22+(12-D21))+1=12,0,IF(IF(D21&lt;D22,D22-D21,D22+(12-D21))+1=13,1,IF(D21&lt;D22,D22-D21,D22+(12-D21))+1)))</f>
        <v>0</v>
      </c>
    </row>
    <row r="22" spans="1:24" ht="25.5" customHeight="1" x14ac:dyDescent="0.15">
      <c r="A22" s="191"/>
      <c r="B22" s="17" t="s">
        <v>91</v>
      </c>
      <c r="C22" s="20" t="s">
        <v>5</v>
      </c>
      <c r="D22" s="18">
        <v>3</v>
      </c>
      <c r="E22" s="18" t="s">
        <v>41</v>
      </c>
      <c r="F22" s="19" t="s">
        <v>43</v>
      </c>
      <c r="G22" s="144"/>
      <c r="H22" s="145"/>
      <c r="I22" s="146"/>
      <c r="J22" s="150"/>
      <c r="K22" s="151"/>
      <c r="L22" s="151"/>
      <c r="M22" s="151"/>
      <c r="N22" s="151"/>
      <c r="O22" s="152"/>
      <c r="P22" s="178"/>
      <c r="Q22" s="179"/>
      <c r="R22" s="179"/>
      <c r="S22" s="179"/>
      <c r="T22" s="182"/>
      <c r="U22" s="40" t="s">
        <v>38</v>
      </c>
      <c r="V22" s="41"/>
      <c r="W22" s="42" t="s">
        <v>39</v>
      </c>
      <c r="X22" s="43" t="e">
        <f t="shared" ref="X22" si="5">V21*V22</f>
        <v>#VALUE!</v>
      </c>
    </row>
    <row r="23" spans="1:24" ht="25.5" customHeight="1" x14ac:dyDescent="0.15">
      <c r="A23" s="191"/>
      <c r="B23" s="21" t="s">
        <v>95</v>
      </c>
      <c r="C23" s="22" t="s">
        <v>5</v>
      </c>
      <c r="D23" s="15">
        <v>4</v>
      </c>
      <c r="E23" s="15" t="s">
        <v>41</v>
      </c>
      <c r="F23" s="16" t="s">
        <v>42</v>
      </c>
      <c r="G23" s="141" t="s">
        <v>90</v>
      </c>
      <c r="H23" s="142"/>
      <c r="I23" s="143"/>
      <c r="J23" s="160" t="s">
        <v>78</v>
      </c>
      <c r="K23" s="148"/>
      <c r="L23" s="148"/>
      <c r="M23" s="148"/>
      <c r="N23" s="148"/>
      <c r="O23" s="149"/>
      <c r="P23" s="189" t="s">
        <v>96</v>
      </c>
      <c r="Q23" s="177"/>
      <c r="R23" s="180" t="s">
        <v>108</v>
      </c>
      <c r="S23" s="177"/>
      <c r="T23" s="181"/>
      <c r="U23" s="36" t="s">
        <v>5</v>
      </c>
      <c r="V23" s="37" t="e">
        <f t="shared" ref="V23" si="6">IF(B23="","",IF(D23&lt;=D24+1,IF(B23&gt;40,IF(B24&lt;30,B24+63-B23,B24-B23),B24-B23),IF(B23&gt;40,IF(B24&lt;30,B24+63-B23,B24-B23),B24-B23)-1))</f>
        <v>#VALUE!</v>
      </c>
      <c r="W23" s="38" t="s">
        <v>6</v>
      </c>
      <c r="X23" s="44">
        <f t="shared" ref="X23" si="7">IF(B23="","",IF(IF(D23&lt;D24,D24-D23,D24+(12-D23))+1=12,0,IF(IF(D23&lt;D24,D24-D23,D24+(12-D23))+1=13,1,IF(D23&lt;D24,D24-D23,D24+(12-D23))+1)))</f>
        <v>0</v>
      </c>
    </row>
    <row r="24" spans="1:24" ht="25.5" customHeight="1" x14ac:dyDescent="0.15">
      <c r="A24" s="191"/>
      <c r="B24" s="17" t="s">
        <v>93</v>
      </c>
      <c r="C24" s="20" t="s">
        <v>5</v>
      </c>
      <c r="D24" s="18">
        <v>3</v>
      </c>
      <c r="E24" s="18" t="s">
        <v>41</v>
      </c>
      <c r="F24" s="19" t="s">
        <v>43</v>
      </c>
      <c r="G24" s="144"/>
      <c r="H24" s="145"/>
      <c r="I24" s="146"/>
      <c r="J24" s="150"/>
      <c r="K24" s="151"/>
      <c r="L24" s="151"/>
      <c r="M24" s="151"/>
      <c r="N24" s="151"/>
      <c r="O24" s="152"/>
      <c r="P24" s="178"/>
      <c r="Q24" s="179"/>
      <c r="R24" s="179"/>
      <c r="S24" s="179"/>
      <c r="T24" s="182"/>
      <c r="U24" s="40" t="s">
        <v>38</v>
      </c>
      <c r="V24" s="41"/>
      <c r="W24" s="42" t="s">
        <v>39</v>
      </c>
      <c r="X24" s="43" t="e">
        <f t="shared" ref="X24" si="8">V23*V24</f>
        <v>#VALUE!</v>
      </c>
    </row>
    <row r="25" spans="1:24" ht="25.5" customHeight="1" x14ac:dyDescent="0.15">
      <c r="A25" s="191"/>
      <c r="B25" s="21" t="s">
        <v>105</v>
      </c>
      <c r="C25" s="22" t="s">
        <v>5</v>
      </c>
      <c r="D25" s="15">
        <v>4</v>
      </c>
      <c r="E25" s="15" t="s">
        <v>41</v>
      </c>
      <c r="F25" s="16" t="s">
        <v>42</v>
      </c>
      <c r="G25" s="141" t="s">
        <v>90</v>
      </c>
      <c r="H25" s="142"/>
      <c r="I25" s="143"/>
      <c r="J25" s="160" t="s">
        <v>100</v>
      </c>
      <c r="K25" s="148"/>
      <c r="L25" s="148"/>
      <c r="M25" s="148"/>
      <c r="N25" s="148"/>
      <c r="O25" s="149"/>
      <c r="P25" s="176" t="s">
        <v>87</v>
      </c>
      <c r="Q25" s="177"/>
      <c r="R25" s="180" t="s">
        <v>108</v>
      </c>
      <c r="S25" s="177"/>
      <c r="T25" s="181"/>
      <c r="U25" s="36" t="s">
        <v>5</v>
      </c>
      <c r="V25" s="37" t="e">
        <f t="shared" ref="V25" si="9">IF(B25="","",IF(D25&lt;=D26+1,IF(B25&gt;40,IF(B26&lt;30,B26+63-B25,B26-B25),B26-B25),IF(B25&gt;40,IF(B26&lt;30,B26+63-B25,B26-B25),B26-B25)-1))</f>
        <v>#VALUE!</v>
      </c>
      <c r="W25" s="38" t="s">
        <v>6</v>
      </c>
      <c r="X25" s="44">
        <f t="shared" ref="X25" si="10">IF(B25="","",IF(IF(D25&lt;D26,D26-D25,D26+(12-D25))+1=12,0,IF(IF(D25&lt;D26,D26-D25,D26+(12-D25))+1=13,1,IF(D25&lt;D26,D26-D25,D26+(12-D25))+1)))</f>
        <v>0</v>
      </c>
    </row>
    <row r="26" spans="1:24" ht="25.5" customHeight="1" x14ac:dyDescent="0.15">
      <c r="A26" s="191"/>
      <c r="B26" s="17" t="s">
        <v>95</v>
      </c>
      <c r="C26" s="20" t="s">
        <v>5</v>
      </c>
      <c r="D26" s="18">
        <v>3</v>
      </c>
      <c r="E26" s="18" t="s">
        <v>41</v>
      </c>
      <c r="F26" s="19" t="s">
        <v>43</v>
      </c>
      <c r="G26" s="144"/>
      <c r="H26" s="145"/>
      <c r="I26" s="146"/>
      <c r="J26" s="150"/>
      <c r="K26" s="151"/>
      <c r="L26" s="151"/>
      <c r="M26" s="151"/>
      <c r="N26" s="151"/>
      <c r="O26" s="152"/>
      <c r="P26" s="178"/>
      <c r="Q26" s="179"/>
      <c r="R26" s="179"/>
      <c r="S26" s="179"/>
      <c r="T26" s="182"/>
      <c r="U26" s="40" t="s">
        <v>38</v>
      </c>
      <c r="V26" s="41"/>
      <c r="W26" s="42" t="s">
        <v>39</v>
      </c>
      <c r="X26" s="43" t="e">
        <f t="shared" ref="X26" si="11">V25*V26</f>
        <v>#VALUE!</v>
      </c>
    </row>
    <row r="27" spans="1:24" ht="25.5" customHeight="1" x14ac:dyDescent="0.15">
      <c r="A27" s="191"/>
      <c r="B27" s="21" t="s">
        <v>97</v>
      </c>
      <c r="C27" s="22" t="s">
        <v>5</v>
      </c>
      <c r="D27" s="15">
        <v>4</v>
      </c>
      <c r="E27" s="15" t="s">
        <v>41</v>
      </c>
      <c r="F27" s="16" t="s">
        <v>42</v>
      </c>
      <c r="G27" s="141" t="s">
        <v>106</v>
      </c>
      <c r="H27" s="142"/>
      <c r="I27" s="143"/>
      <c r="J27" s="160" t="s">
        <v>78</v>
      </c>
      <c r="K27" s="148"/>
      <c r="L27" s="148"/>
      <c r="M27" s="148"/>
      <c r="N27" s="148"/>
      <c r="O27" s="149"/>
      <c r="P27" s="189" t="s">
        <v>107</v>
      </c>
      <c r="Q27" s="177"/>
      <c r="R27" s="180" t="s">
        <v>108</v>
      </c>
      <c r="S27" s="177"/>
      <c r="T27" s="181"/>
      <c r="U27" s="36" t="s">
        <v>5</v>
      </c>
      <c r="V27" s="37" t="e">
        <f t="shared" ref="V27" si="12">IF(B27="","",IF(D27&lt;=D28+1,IF(B27&gt;40,IF(B28&lt;30,B28+63-B27,B28-B27),B28-B27),IF(B27&gt;40,IF(B28&lt;30,B28+63-B27,B28-B27),B28-B27)-1))</f>
        <v>#VALUE!</v>
      </c>
      <c r="W27" s="38" t="s">
        <v>6</v>
      </c>
      <c r="X27" s="44">
        <f t="shared" ref="X27" si="13">IF(B27="","",IF(IF(D27&lt;D28,D28-D27,D28+(12-D27))+1=12,0,IF(IF(D27&lt;D28,D28-D27,D28+(12-D27))+1=13,1,IF(D27&lt;D28,D28-D27,D28+(12-D27))+1)))</f>
        <v>0</v>
      </c>
    </row>
    <row r="28" spans="1:24" ht="25.5" customHeight="1" x14ac:dyDescent="0.15">
      <c r="A28" s="191"/>
      <c r="B28" s="17" t="s">
        <v>105</v>
      </c>
      <c r="C28" s="20" t="s">
        <v>5</v>
      </c>
      <c r="D28" s="18">
        <v>3</v>
      </c>
      <c r="E28" s="18" t="s">
        <v>41</v>
      </c>
      <c r="F28" s="19" t="s">
        <v>43</v>
      </c>
      <c r="G28" s="144"/>
      <c r="H28" s="145"/>
      <c r="I28" s="146"/>
      <c r="J28" s="150"/>
      <c r="K28" s="151"/>
      <c r="L28" s="151"/>
      <c r="M28" s="151"/>
      <c r="N28" s="151"/>
      <c r="O28" s="152"/>
      <c r="P28" s="178"/>
      <c r="Q28" s="179"/>
      <c r="R28" s="179"/>
      <c r="S28" s="179"/>
      <c r="T28" s="182"/>
      <c r="U28" s="40" t="s">
        <v>38</v>
      </c>
      <c r="V28" s="41"/>
      <c r="W28" s="42" t="s">
        <v>39</v>
      </c>
      <c r="X28" s="43" t="e">
        <f t="shared" ref="X28" si="14">V27*V28</f>
        <v>#VALUE!</v>
      </c>
    </row>
    <row r="29" spans="1:24" ht="25.5" customHeight="1" x14ac:dyDescent="0.15">
      <c r="A29" s="191"/>
      <c r="B29" s="21"/>
      <c r="C29" s="22" t="s">
        <v>5</v>
      </c>
      <c r="D29" s="15"/>
      <c r="E29" s="15" t="s">
        <v>41</v>
      </c>
      <c r="F29" s="16" t="s">
        <v>42</v>
      </c>
      <c r="G29" s="141" t="s">
        <v>101</v>
      </c>
      <c r="H29" s="142"/>
      <c r="I29" s="143"/>
      <c r="J29" s="147" t="s">
        <v>27</v>
      </c>
      <c r="K29" s="148"/>
      <c r="L29" s="148"/>
      <c r="M29" s="148"/>
      <c r="N29" s="148"/>
      <c r="O29" s="149"/>
      <c r="P29" s="189"/>
      <c r="Q29" s="177"/>
      <c r="R29" s="177"/>
      <c r="S29" s="177"/>
      <c r="T29" s="181"/>
      <c r="U29" s="36" t="s">
        <v>5</v>
      </c>
      <c r="V29" s="37" t="str">
        <f t="shared" ref="V29" si="15">IF(B29="","",IF(D29&lt;=D30+1,IF(B29&gt;40,IF(B30&lt;30,B30+63-B29,B30-B29),B30-B29),IF(B29&gt;40,IF(B30&lt;30,B30+63-B29,B30-B29),B30-B29)-1))</f>
        <v/>
      </c>
      <c r="W29" s="38" t="s">
        <v>6</v>
      </c>
      <c r="X29" s="44" t="str">
        <f t="shared" ref="X29" si="16">IF(B29="","",IF(IF(D29&lt;D30,D30-D29,D30+(12-D29))+1=12,0,IF(IF(D29&lt;D30,D30-D29,D30+(12-D29))+1=13,1,IF(D29&lt;D30,D30-D29,D30+(12-D29))+1)))</f>
        <v/>
      </c>
    </row>
    <row r="30" spans="1:24" ht="25.5" customHeight="1" x14ac:dyDescent="0.15">
      <c r="A30" s="191"/>
      <c r="B30" s="17"/>
      <c r="C30" s="20" t="s">
        <v>5</v>
      </c>
      <c r="D30" s="18"/>
      <c r="E30" s="18" t="s">
        <v>41</v>
      </c>
      <c r="F30" s="19" t="s">
        <v>43</v>
      </c>
      <c r="G30" s="144"/>
      <c r="H30" s="145"/>
      <c r="I30" s="146"/>
      <c r="J30" s="150"/>
      <c r="K30" s="151"/>
      <c r="L30" s="151"/>
      <c r="M30" s="151"/>
      <c r="N30" s="151"/>
      <c r="O30" s="152"/>
      <c r="P30" s="178"/>
      <c r="Q30" s="179"/>
      <c r="R30" s="179"/>
      <c r="S30" s="179"/>
      <c r="T30" s="182"/>
      <c r="U30" s="40" t="s">
        <v>38</v>
      </c>
      <c r="V30" s="41"/>
      <c r="W30" s="42" t="s">
        <v>39</v>
      </c>
      <c r="X30" s="43" t="e">
        <f t="shared" ref="X30" si="17">V29*V30</f>
        <v>#VALUE!</v>
      </c>
    </row>
    <row r="31" spans="1:24" ht="25.5" customHeight="1" x14ac:dyDescent="0.15">
      <c r="A31" s="191"/>
      <c r="B31" s="21"/>
      <c r="C31" s="22" t="s">
        <v>5</v>
      </c>
      <c r="D31" s="15"/>
      <c r="E31" s="15" t="s">
        <v>41</v>
      </c>
      <c r="F31" s="16" t="s">
        <v>42</v>
      </c>
      <c r="G31" s="141" t="s">
        <v>101</v>
      </c>
      <c r="H31" s="142"/>
      <c r="I31" s="143"/>
      <c r="J31" s="147" t="s">
        <v>27</v>
      </c>
      <c r="K31" s="148"/>
      <c r="L31" s="148"/>
      <c r="M31" s="148"/>
      <c r="N31" s="148"/>
      <c r="O31" s="149"/>
      <c r="P31" s="189"/>
      <c r="Q31" s="177"/>
      <c r="R31" s="177"/>
      <c r="S31" s="177"/>
      <c r="T31" s="181"/>
      <c r="U31" s="36" t="s">
        <v>5</v>
      </c>
      <c r="V31" s="37" t="str">
        <f t="shared" ref="V31" si="18">IF(B31="","",IF(D31&lt;=D32+1,IF(B31&gt;40,IF(B32&lt;30,B32+63-B31,B32-B31),B32-B31),IF(B31&gt;40,IF(B32&lt;30,B32+63-B31,B32-B31),B32-B31)-1))</f>
        <v/>
      </c>
      <c r="W31" s="38" t="s">
        <v>6</v>
      </c>
      <c r="X31" s="44" t="str">
        <f t="shared" ref="X31" si="19">IF(B31="","",IF(IF(D31&lt;D32,D32-D31,D32+(12-D31))+1=12,0,IF(IF(D31&lt;D32,D32-D31,D32+(12-D31))+1=13,1,IF(D31&lt;D32,D32-D31,D32+(12-D31))+1)))</f>
        <v/>
      </c>
    </row>
    <row r="32" spans="1:24" ht="25.5" customHeight="1" x14ac:dyDescent="0.15">
      <c r="A32" s="191"/>
      <c r="B32" s="17"/>
      <c r="C32" s="20" t="s">
        <v>5</v>
      </c>
      <c r="D32" s="18"/>
      <c r="E32" s="18" t="s">
        <v>41</v>
      </c>
      <c r="F32" s="19" t="s">
        <v>43</v>
      </c>
      <c r="G32" s="144"/>
      <c r="H32" s="145"/>
      <c r="I32" s="146"/>
      <c r="J32" s="150"/>
      <c r="K32" s="151"/>
      <c r="L32" s="151"/>
      <c r="M32" s="151"/>
      <c r="N32" s="151"/>
      <c r="O32" s="152"/>
      <c r="P32" s="178"/>
      <c r="Q32" s="179"/>
      <c r="R32" s="179"/>
      <c r="S32" s="179"/>
      <c r="T32" s="182"/>
      <c r="U32" s="40" t="s">
        <v>38</v>
      </c>
      <c r="V32" s="41"/>
      <c r="W32" s="42" t="s">
        <v>39</v>
      </c>
      <c r="X32" s="43" t="e">
        <f t="shared" ref="X32" si="20">V31*V32</f>
        <v>#VALUE!</v>
      </c>
    </row>
    <row r="33" spans="1:24" ht="25.5" customHeight="1" x14ac:dyDescent="0.15">
      <c r="A33" s="191"/>
      <c r="B33" s="21"/>
      <c r="C33" s="22" t="s">
        <v>5</v>
      </c>
      <c r="D33" s="15"/>
      <c r="E33" s="15" t="s">
        <v>41</v>
      </c>
      <c r="F33" s="16" t="s">
        <v>42</v>
      </c>
      <c r="G33" s="141" t="s">
        <v>101</v>
      </c>
      <c r="H33" s="142"/>
      <c r="I33" s="143"/>
      <c r="J33" s="147" t="s">
        <v>27</v>
      </c>
      <c r="K33" s="148"/>
      <c r="L33" s="148"/>
      <c r="M33" s="148"/>
      <c r="N33" s="148"/>
      <c r="O33" s="149"/>
      <c r="P33" s="189"/>
      <c r="Q33" s="177"/>
      <c r="R33" s="177"/>
      <c r="S33" s="177"/>
      <c r="T33" s="181"/>
      <c r="U33" s="36" t="s">
        <v>5</v>
      </c>
      <c r="V33" s="37" t="str">
        <f t="shared" ref="V33" si="21">IF(B33="","",IF(D33&lt;=D34+1,IF(B33&gt;40,IF(B34&lt;30,B34+63-B33,B34-B33),B34-B33),IF(B33&gt;40,IF(B34&lt;30,B34+63-B33,B34-B33),B34-B33)-1))</f>
        <v/>
      </c>
      <c r="W33" s="38" t="s">
        <v>6</v>
      </c>
      <c r="X33" s="44" t="str">
        <f t="shared" ref="X33" si="22">IF(B33="","",IF(IF(D33&lt;D34,D34-D33,D34+(12-D33))+1=12,0,IF(IF(D33&lt;D34,D34-D33,D34+(12-D33))+1=13,1,IF(D33&lt;D34,D34-D33,D34+(12-D33))+1)))</f>
        <v/>
      </c>
    </row>
    <row r="34" spans="1:24" ht="25.5" customHeight="1" x14ac:dyDescent="0.15">
      <c r="A34" s="191"/>
      <c r="B34" s="17"/>
      <c r="C34" s="20" t="s">
        <v>5</v>
      </c>
      <c r="D34" s="18"/>
      <c r="E34" s="18" t="s">
        <v>41</v>
      </c>
      <c r="F34" s="19" t="s">
        <v>43</v>
      </c>
      <c r="G34" s="144"/>
      <c r="H34" s="145"/>
      <c r="I34" s="146"/>
      <c r="J34" s="150"/>
      <c r="K34" s="151"/>
      <c r="L34" s="151"/>
      <c r="M34" s="151"/>
      <c r="N34" s="151"/>
      <c r="O34" s="152"/>
      <c r="P34" s="178"/>
      <c r="Q34" s="179"/>
      <c r="R34" s="179"/>
      <c r="S34" s="179"/>
      <c r="T34" s="182"/>
      <c r="U34" s="40" t="s">
        <v>38</v>
      </c>
      <c r="V34" s="41"/>
      <c r="W34" s="42" t="s">
        <v>39</v>
      </c>
      <c r="X34" s="43" t="e">
        <f t="shared" ref="X34" si="23">V33*V34</f>
        <v>#VALUE!</v>
      </c>
    </row>
    <row r="35" spans="1:24" ht="20.25" customHeight="1" x14ac:dyDescent="0.15">
      <c r="A35" s="58" t="s">
        <v>80</v>
      </c>
      <c r="B35" s="58"/>
      <c r="C35" s="58"/>
      <c r="D35" s="58"/>
      <c r="E35" s="58"/>
      <c r="F35" s="58"/>
      <c r="G35" s="58"/>
      <c r="H35" s="58"/>
      <c r="I35" s="58"/>
      <c r="J35" s="58"/>
      <c r="K35" s="58"/>
      <c r="L35" s="58"/>
      <c r="M35" s="58"/>
      <c r="N35" s="58"/>
      <c r="O35" s="58"/>
      <c r="P35" s="58"/>
      <c r="Q35" s="58"/>
      <c r="R35" s="58"/>
      <c r="S35" s="58"/>
      <c r="T35" s="58"/>
      <c r="U35" s="58"/>
      <c r="V35" s="58"/>
      <c r="W35" s="58"/>
      <c r="X35" s="58"/>
    </row>
    <row r="36" spans="1:24" ht="18" customHeight="1" x14ac:dyDescent="0.15"/>
    <row r="37" spans="1:24" ht="9" customHeight="1" x14ac:dyDescent="0.15"/>
    <row r="38" spans="1:24" ht="18" customHeight="1" x14ac:dyDescent="0.15">
      <c r="O38" s="30"/>
      <c r="P38" s="31" t="s">
        <v>44</v>
      </c>
      <c r="Q38" s="31" t="s">
        <v>44</v>
      </c>
      <c r="R38" s="31" t="s">
        <v>44</v>
      </c>
    </row>
    <row r="39" spans="1:24" ht="18" customHeight="1" x14ac:dyDescent="0.15">
      <c r="O39" s="30"/>
      <c r="P39" s="32">
        <v>1</v>
      </c>
      <c r="Q39" s="32">
        <v>0.8</v>
      </c>
      <c r="R39" s="29">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6" t="s">
        <v>23</v>
      </c>
      <c r="B1" s="117"/>
      <c r="C1" s="117"/>
      <c r="D1" s="117"/>
      <c r="E1" s="117"/>
      <c r="F1" s="117"/>
      <c r="G1" s="118"/>
      <c r="H1" s="116" t="s">
        <v>82</v>
      </c>
      <c r="I1" s="117"/>
      <c r="J1" s="117"/>
      <c r="K1" s="117"/>
      <c r="L1" s="117"/>
      <c r="M1" s="117"/>
      <c r="N1" s="198" t="s">
        <v>0</v>
      </c>
      <c r="O1" s="199"/>
      <c r="P1" s="199"/>
      <c r="Q1" s="200"/>
    </row>
    <row r="2" spans="1:24" customFormat="1" ht="33" customHeight="1" x14ac:dyDescent="0.15">
      <c r="A2" s="195" t="str">
        <f>申込書①!D3</f>
        <v>部活動地域展開ｴﾘｱｺｰﾃﾞｨﾈｰﾀｰ</v>
      </c>
      <c r="B2" s="196"/>
      <c r="C2" s="196"/>
      <c r="D2" s="196"/>
      <c r="E2" s="196"/>
      <c r="F2" s="196"/>
      <c r="G2" s="197"/>
      <c r="H2" s="195" t="str">
        <f>申込書①!E5</f>
        <v>兵庫　太郎</v>
      </c>
      <c r="I2" s="196"/>
      <c r="J2" s="196"/>
      <c r="K2" s="196"/>
      <c r="L2" s="196"/>
      <c r="M2" s="196"/>
      <c r="N2" s="105" t="s">
        <v>21</v>
      </c>
      <c r="O2" s="106"/>
      <c r="P2" s="106"/>
      <c r="Q2" s="107"/>
    </row>
    <row r="3" spans="1:24" customFormat="1" ht="17.25" customHeight="1" x14ac:dyDescent="0.15">
      <c r="A3" s="14"/>
      <c r="H3" s="12"/>
    </row>
    <row r="4" spans="1:24" ht="36.75" customHeight="1" x14ac:dyDescent="0.15">
      <c r="A4" s="202" t="s">
        <v>40</v>
      </c>
      <c r="B4" s="108" t="s">
        <v>59</v>
      </c>
      <c r="C4" s="161"/>
      <c r="D4" s="161"/>
      <c r="E4" s="161"/>
      <c r="F4" s="161"/>
      <c r="G4" s="192" t="s">
        <v>35</v>
      </c>
      <c r="H4" s="193"/>
      <c r="I4" s="194"/>
      <c r="J4" s="192" t="s">
        <v>29</v>
      </c>
      <c r="K4" s="193"/>
      <c r="L4" s="193"/>
      <c r="M4" s="193"/>
      <c r="N4" s="193"/>
      <c r="O4" s="194"/>
      <c r="P4" s="188" t="s">
        <v>31</v>
      </c>
      <c r="Q4" s="183"/>
      <c r="R4" s="183" t="s">
        <v>30</v>
      </c>
      <c r="S4" s="183"/>
      <c r="T4" s="184"/>
      <c r="U4" s="185" t="s">
        <v>25</v>
      </c>
      <c r="V4" s="186"/>
      <c r="W4" s="186"/>
      <c r="X4" s="187"/>
    </row>
    <row r="5" spans="1:24" ht="25.5" customHeight="1" x14ac:dyDescent="0.15">
      <c r="A5" s="203"/>
      <c r="B5" s="21"/>
      <c r="C5" s="22" t="s">
        <v>5</v>
      </c>
      <c r="D5" s="15"/>
      <c r="E5" s="15" t="s">
        <v>41</v>
      </c>
      <c r="F5" s="16" t="s">
        <v>42</v>
      </c>
      <c r="G5" s="141" t="s">
        <v>101</v>
      </c>
      <c r="H5" s="142"/>
      <c r="I5" s="143"/>
      <c r="J5" s="147" t="s">
        <v>27</v>
      </c>
      <c r="K5" s="148"/>
      <c r="L5" s="148"/>
      <c r="M5" s="148"/>
      <c r="N5" s="148"/>
      <c r="O5" s="149"/>
      <c r="P5" s="189"/>
      <c r="Q5" s="177"/>
      <c r="R5" s="177"/>
      <c r="S5" s="177"/>
      <c r="T5" s="181"/>
      <c r="U5" s="36" t="s">
        <v>5</v>
      </c>
      <c r="V5" s="37" t="str">
        <f>IF(B5="","",IF(D5&lt;=D6+1,IF(B5&gt;40,IF(B6&lt;30,B6+63-B5,B6-B5),B6-B5),IF(B5&gt;40,IF(B6&lt;30,B6+63-B5,B6-B5),B6-B5)-1))</f>
        <v/>
      </c>
      <c r="W5" s="38" t="s">
        <v>6</v>
      </c>
      <c r="X5" s="44" t="str">
        <f>IF(B5="","",IF(IF(D5&lt;D6,D6-D5,D6+(12-D5))+1=12,0,IF(IF(D5&lt;D6,D6-D5,D6+(12-D5))+1=13,1,IF(D5&lt;D6,D6-D5,D6+(12-D5))+1)))</f>
        <v/>
      </c>
    </row>
    <row r="6" spans="1:24" ht="25.5" customHeight="1" x14ac:dyDescent="0.15">
      <c r="A6" s="203"/>
      <c r="B6" s="17"/>
      <c r="C6" s="20" t="s">
        <v>5</v>
      </c>
      <c r="D6" s="18"/>
      <c r="E6" s="18" t="s">
        <v>41</v>
      </c>
      <c r="F6" s="19" t="s">
        <v>43</v>
      </c>
      <c r="G6" s="144"/>
      <c r="H6" s="145"/>
      <c r="I6" s="146"/>
      <c r="J6" s="150"/>
      <c r="K6" s="151"/>
      <c r="L6" s="151"/>
      <c r="M6" s="151"/>
      <c r="N6" s="151"/>
      <c r="O6" s="152"/>
      <c r="P6" s="178"/>
      <c r="Q6" s="179"/>
      <c r="R6" s="179"/>
      <c r="S6" s="179"/>
      <c r="T6" s="182"/>
      <c r="U6" s="40" t="s">
        <v>38</v>
      </c>
      <c r="V6" s="41"/>
      <c r="W6" s="42" t="s">
        <v>39</v>
      </c>
      <c r="X6" s="43" t="e">
        <f>V5*V6</f>
        <v>#VALUE!</v>
      </c>
    </row>
    <row r="7" spans="1:24" ht="25.5" customHeight="1" x14ac:dyDescent="0.15">
      <c r="A7" s="203"/>
      <c r="B7" s="21"/>
      <c r="C7" s="22" t="s">
        <v>5</v>
      </c>
      <c r="D7" s="15"/>
      <c r="E7" s="15" t="s">
        <v>41</v>
      </c>
      <c r="F7" s="16" t="s">
        <v>42</v>
      </c>
      <c r="G7" s="141" t="s">
        <v>101</v>
      </c>
      <c r="H7" s="142"/>
      <c r="I7" s="143"/>
      <c r="J7" s="147" t="s">
        <v>27</v>
      </c>
      <c r="K7" s="148"/>
      <c r="L7" s="148"/>
      <c r="M7" s="148"/>
      <c r="N7" s="148"/>
      <c r="O7" s="149"/>
      <c r="P7" s="189"/>
      <c r="Q7" s="177"/>
      <c r="R7" s="177"/>
      <c r="S7" s="177"/>
      <c r="T7" s="181"/>
      <c r="U7" s="36" t="s">
        <v>5</v>
      </c>
      <c r="V7" s="37" t="str">
        <f>IF(B7="","",IF(D7&lt;=D8+1,IF(B7&gt;40,IF(B8&lt;30,B8+63-B7,B8-B7),B8-B7),IF(B7&gt;40,IF(B8&lt;30,B8+63-B7,B8-B7),B8-B7)-1))</f>
        <v/>
      </c>
      <c r="W7" s="38" t="s">
        <v>6</v>
      </c>
      <c r="X7" s="44" t="str">
        <f>IF(B7="","",IF(IF(D7&lt;D8,D8-D7,D8+(12-D7))+1=12,0,IF(IF(D7&lt;D8,D8-D7,D8+(12-D7))+1=13,1,IF(D7&lt;D8,D8-D7,D8+(12-D7))+1)))</f>
        <v/>
      </c>
    </row>
    <row r="8" spans="1:24" ht="25.5" customHeight="1" x14ac:dyDescent="0.15">
      <c r="A8" s="203"/>
      <c r="B8" s="17"/>
      <c r="C8" s="20" t="s">
        <v>5</v>
      </c>
      <c r="D8" s="18"/>
      <c r="E8" s="18" t="s">
        <v>41</v>
      </c>
      <c r="F8" s="19" t="s">
        <v>43</v>
      </c>
      <c r="G8" s="144"/>
      <c r="H8" s="145"/>
      <c r="I8" s="146"/>
      <c r="J8" s="150"/>
      <c r="K8" s="151"/>
      <c r="L8" s="151"/>
      <c r="M8" s="151"/>
      <c r="N8" s="151"/>
      <c r="O8" s="152"/>
      <c r="P8" s="178"/>
      <c r="Q8" s="179"/>
      <c r="R8" s="179"/>
      <c r="S8" s="179"/>
      <c r="T8" s="182"/>
      <c r="U8" s="40" t="s">
        <v>38</v>
      </c>
      <c r="V8" s="41"/>
      <c r="W8" s="42" t="s">
        <v>39</v>
      </c>
      <c r="X8" s="43" t="e">
        <f>V7*V8</f>
        <v>#VALUE!</v>
      </c>
    </row>
    <row r="9" spans="1:24" ht="25.5" customHeight="1" x14ac:dyDescent="0.15">
      <c r="A9" s="203"/>
      <c r="B9" s="21"/>
      <c r="C9" s="22" t="s">
        <v>5</v>
      </c>
      <c r="D9" s="15"/>
      <c r="E9" s="15" t="s">
        <v>41</v>
      </c>
      <c r="F9" s="16" t="s">
        <v>42</v>
      </c>
      <c r="G9" s="141" t="s">
        <v>101</v>
      </c>
      <c r="H9" s="142"/>
      <c r="I9" s="143"/>
      <c r="J9" s="147" t="s">
        <v>27</v>
      </c>
      <c r="K9" s="148"/>
      <c r="L9" s="148"/>
      <c r="M9" s="148"/>
      <c r="N9" s="148"/>
      <c r="O9" s="149"/>
      <c r="P9" s="189"/>
      <c r="Q9" s="177"/>
      <c r="R9" s="177"/>
      <c r="S9" s="177"/>
      <c r="T9" s="181"/>
      <c r="U9" s="36" t="s">
        <v>5</v>
      </c>
      <c r="V9" s="37" t="str">
        <f>IF(B9="","",IF(D9&lt;=D10+1,IF(B9&gt;40,IF(B10&lt;30,B10+63-B9,B10-B9),B10-B9),IF(B9&gt;40,IF(B10&lt;30,B10+63-B9,B10-B9),B10-B9)-1))</f>
        <v/>
      </c>
      <c r="W9" s="38" t="s">
        <v>6</v>
      </c>
      <c r="X9" s="44" t="str">
        <f>IF(B9="","",IF(IF(D9&lt;D10,D10-D9,D10+(12-D9))+1=12,0,IF(IF(D9&lt;D10,D10-D9,D10+(12-D9))+1=13,1,IF(D9&lt;D10,D10-D9,D10+(12-D9))+1)))</f>
        <v/>
      </c>
    </row>
    <row r="10" spans="1:24" ht="25.5" customHeight="1" x14ac:dyDescent="0.15">
      <c r="A10" s="203"/>
      <c r="B10" s="17"/>
      <c r="C10" s="20" t="s">
        <v>5</v>
      </c>
      <c r="D10" s="18"/>
      <c r="E10" s="18" t="s">
        <v>41</v>
      </c>
      <c r="F10" s="19" t="s">
        <v>43</v>
      </c>
      <c r="G10" s="144"/>
      <c r="H10" s="145"/>
      <c r="I10" s="146"/>
      <c r="J10" s="150"/>
      <c r="K10" s="151"/>
      <c r="L10" s="151"/>
      <c r="M10" s="151"/>
      <c r="N10" s="151"/>
      <c r="O10" s="152"/>
      <c r="P10" s="178"/>
      <c r="Q10" s="179"/>
      <c r="R10" s="179"/>
      <c r="S10" s="179"/>
      <c r="T10" s="182"/>
      <c r="U10" s="40" t="s">
        <v>38</v>
      </c>
      <c r="V10" s="41"/>
      <c r="W10" s="42" t="s">
        <v>39</v>
      </c>
      <c r="X10" s="43" t="e">
        <f>V9*V10</f>
        <v>#VALUE!</v>
      </c>
    </row>
    <row r="11" spans="1:24" ht="25.5" customHeight="1" x14ac:dyDescent="0.15">
      <c r="A11" s="203"/>
      <c r="B11" s="21"/>
      <c r="C11" s="22" t="s">
        <v>5</v>
      </c>
      <c r="D11" s="15"/>
      <c r="E11" s="15" t="s">
        <v>41</v>
      </c>
      <c r="F11" s="16" t="s">
        <v>42</v>
      </c>
      <c r="G11" s="141" t="s">
        <v>101</v>
      </c>
      <c r="H11" s="142"/>
      <c r="I11" s="143"/>
      <c r="J11" s="147" t="s">
        <v>27</v>
      </c>
      <c r="K11" s="148"/>
      <c r="L11" s="148"/>
      <c r="M11" s="148"/>
      <c r="N11" s="148"/>
      <c r="O11" s="149"/>
      <c r="P11" s="189"/>
      <c r="Q11" s="177"/>
      <c r="R11" s="177"/>
      <c r="S11" s="177"/>
      <c r="T11" s="181"/>
      <c r="U11" s="36" t="s">
        <v>5</v>
      </c>
      <c r="V11" s="37" t="str">
        <f>IF(B11="","",IF(D11&lt;=D12+1,IF(B11&gt;40,IF(B12&lt;30,B12+63-B11,B12-B11),B12-B11),IF(B11&gt;40,IF(B12&lt;30,B12+63-B11,B12-B11),B12-B11)-1))</f>
        <v/>
      </c>
      <c r="W11" s="38" t="s">
        <v>6</v>
      </c>
      <c r="X11" s="44" t="str">
        <f>IF(B11="","",IF(IF(D11&lt;D12,D12-D11,D12+(12-D11))+1=12,0,IF(IF(D11&lt;D12,D12-D11,D12+(12-D11))+1=13,1,IF(D11&lt;D12,D12-D11,D12+(12-D11))+1)))</f>
        <v/>
      </c>
    </row>
    <row r="12" spans="1:24" ht="25.5" customHeight="1" x14ac:dyDescent="0.15">
      <c r="A12" s="203"/>
      <c r="B12" s="17"/>
      <c r="C12" s="20" t="s">
        <v>5</v>
      </c>
      <c r="D12" s="18"/>
      <c r="E12" s="18" t="s">
        <v>41</v>
      </c>
      <c r="F12" s="19" t="s">
        <v>43</v>
      </c>
      <c r="G12" s="144"/>
      <c r="H12" s="145"/>
      <c r="I12" s="146"/>
      <c r="J12" s="150"/>
      <c r="K12" s="151"/>
      <c r="L12" s="151"/>
      <c r="M12" s="151"/>
      <c r="N12" s="151"/>
      <c r="O12" s="152"/>
      <c r="P12" s="178"/>
      <c r="Q12" s="179"/>
      <c r="R12" s="179"/>
      <c r="S12" s="179"/>
      <c r="T12" s="182"/>
      <c r="U12" s="40" t="s">
        <v>38</v>
      </c>
      <c r="V12" s="41"/>
      <c r="W12" s="42" t="s">
        <v>39</v>
      </c>
      <c r="X12" s="43" t="e">
        <f>V11*V12</f>
        <v>#VALUE!</v>
      </c>
    </row>
    <row r="13" spans="1:24" ht="25.5" customHeight="1" x14ac:dyDescent="0.15">
      <c r="A13" s="203"/>
      <c r="B13" s="21"/>
      <c r="C13" s="22" t="s">
        <v>5</v>
      </c>
      <c r="D13" s="15"/>
      <c r="E13" s="15" t="s">
        <v>41</v>
      </c>
      <c r="F13" s="16" t="s">
        <v>42</v>
      </c>
      <c r="G13" s="141" t="s">
        <v>101</v>
      </c>
      <c r="H13" s="142"/>
      <c r="I13" s="143"/>
      <c r="J13" s="147" t="s">
        <v>27</v>
      </c>
      <c r="K13" s="148"/>
      <c r="L13" s="148"/>
      <c r="M13" s="148"/>
      <c r="N13" s="148"/>
      <c r="O13" s="149"/>
      <c r="P13" s="189"/>
      <c r="Q13" s="177"/>
      <c r="R13" s="177"/>
      <c r="S13" s="177"/>
      <c r="T13" s="181"/>
      <c r="U13" s="36" t="s">
        <v>5</v>
      </c>
      <c r="V13" s="37" t="str">
        <f>IF(B13="","",IF(D13&lt;=D14+1,IF(B13&gt;40,IF(B14&lt;30,B14+63-B13,B14-B13),B14-B13),IF(B13&gt;40,IF(B14&lt;30,B14+63-B13,B14-B13),B14-B13)-1))</f>
        <v/>
      </c>
      <c r="W13" s="38" t="s">
        <v>6</v>
      </c>
      <c r="X13" s="44" t="str">
        <f>IF(B13="","",IF(IF(D13&lt;D14,D14-D13,D14+(12-D13))+1=12,0,IF(IF(D13&lt;D14,D14-D13,D14+(12-D13))+1=13,1,IF(D13&lt;D14,D14-D13,D14+(12-D13))+1)))</f>
        <v/>
      </c>
    </row>
    <row r="14" spans="1:24" ht="25.5" customHeight="1" x14ac:dyDescent="0.15">
      <c r="A14" s="203"/>
      <c r="B14" s="17"/>
      <c r="C14" s="20" t="s">
        <v>5</v>
      </c>
      <c r="D14" s="18"/>
      <c r="E14" s="18" t="s">
        <v>41</v>
      </c>
      <c r="F14" s="19" t="s">
        <v>43</v>
      </c>
      <c r="G14" s="144"/>
      <c r="H14" s="145"/>
      <c r="I14" s="146"/>
      <c r="J14" s="150"/>
      <c r="K14" s="151"/>
      <c r="L14" s="151"/>
      <c r="M14" s="151"/>
      <c r="N14" s="151"/>
      <c r="O14" s="152"/>
      <c r="P14" s="178"/>
      <c r="Q14" s="179"/>
      <c r="R14" s="179"/>
      <c r="S14" s="179"/>
      <c r="T14" s="182"/>
      <c r="U14" s="40" t="s">
        <v>38</v>
      </c>
      <c r="V14" s="41"/>
      <c r="W14" s="42" t="s">
        <v>39</v>
      </c>
      <c r="X14" s="43" t="e">
        <f>V13*V14</f>
        <v>#VALUE!</v>
      </c>
    </row>
    <row r="15" spans="1:24" ht="25.5" customHeight="1" x14ac:dyDescent="0.15">
      <c r="A15" s="203"/>
      <c r="B15" s="21"/>
      <c r="C15" s="22" t="s">
        <v>5</v>
      </c>
      <c r="D15" s="15"/>
      <c r="E15" s="15" t="s">
        <v>41</v>
      </c>
      <c r="F15" s="16" t="s">
        <v>42</v>
      </c>
      <c r="G15" s="141" t="s">
        <v>101</v>
      </c>
      <c r="H15" s="142"/>
      <c r="I15" s="143"/>
      <c r="J15" s="147" t="s">
        <v>27</v>
      </c>
      <c r="K15" s="148"/>
      <c r="L15" s="148"/>
      <c r="M15" s="148"/>
      <c r="N15" s="148"/>
      <c r="O15" s="149"/>
      <c r="P15" s="189"/>
      <c r="Q15" s="177"/>
      <c r="R15" s="177"/>
      <c r="S15" s="177"/>
      <c r="T15" s="181"/>
      <c r="U15" s="36" t="s">
        <v>5</v>
      </c>
      <c r="V15" s="37" t="str">
        <f>IF(B15="","",IF(D15&lt;=D16+1,IF(B15&gt;40,IF(B16&lt;30,B16+63-B15,B16-B15),B16-B15),IF(B15&gt;40,IF(B16&lt;30,B16+63-B15,B16-B15),B16-B15)-1))</f>
        <v/>
      </c>
      <c r="W15" s="38" t="s">
        <v>6</v>
      </c>
      <c r="X15" s="44" t="str">
        <f>IF(B15="","",IF(IF(D15&lt;D16,D16-D15,D16+(12-D15))+1=12,0,IF(IF(D15&lt;D16,D16-D15,D16+(12-D15))+1=13,1,IF(D15&lt;D16,D16-D15,D16+(12-D15))+1)))</f>
        <v/>
      </c>
    </row>
    <row r="16" spans="1:24" ht="25.5" customHeight="1" x14ac:dyDescent="0.15">
      <c r="A16" s="203"/>
      <c r="B16" s="17"/>
      <c r="C16" s="20" t="s">
        <v>5</v>
      </c>
      <c r="D16" s="18"/>
      <c r="E16" s="18" t="s">
        <v>41</v>
      </c>
      <c r="F16" s="19" t="s">
        <v>43</v>
      </c>
      <c r="G16" s="144"/>
      <c r="H16" s="145"/>
      <c r="I16" s="146"/>
      <c r="J16" s="150"/>
      <c r="K16" s="151"/>
      <c r="L16" s="151"/>
      <c r="M16" s="151"/>
      <c r="N16" s="151"/>
      <c r="O16" s="152"/>
      <c r="P16" s="178"/>
      <c r="Q16" s="179"/>
      <c r="R16" s="179"/>
      <c r="S16" s="179"/>
      <c r="T16" s="182"/>
      <c r="U16" s="40" t="s">
        <v>38</v>
      </c>
      <c r="V16" s="41"/>
      <c r="W16" s="42" t="s">
        <v>39</v>
      </c>
      <c r="X16" s="43" t="e">
        <f>V15*V16</f>
        <v>#VALUE!</v>
      </c>
    </row>
    <row r="17" spans="1:24" ht="25.5" customHeight="1" x14ac:dyDescent="0.15">
      <c r="A17" s="203"/>
      <c r="B17" s="21"/>
      <c r="C17" s="22" t="s">
        <v>5</v>
      </c>
      <c r="D17" s="15"/>
      <c r="E17" s="15" t="s">
        <v>41</v>
      </c>
      <c r="F17" s="16" t="s">
        <v>42</v>
      </c>
      <c r="G17" s="141" t="s">
        <v>101</v>
      </c>
      <c r="H17" s="142"/>
      <c r="I17" s="143"/>
      <c r="J17" s="147" t="s">
        <v>27</v>
      </c>
      <c r="K17" s="148"/>
      <c r="L17" s="148"/>
      <c r="M17" s="148"/>
      <c r="N17" s="148"/>
      <c r="O17" s="149"/>
      <c r="P17" s="189"/>
      <c r="Q17" s="177"/>
      <c r="R17" s="177"/>
      <c r="S17" s="177"/>
      <c r="T17" s="181"/>
      <c r="U17" s="36" t="s">
        <v>5</v>
      </c>
      <c r="V17" s="37" t="str">
        <f>IF(B17="","",IF(D17&lt;=D18+1,IF(B17&gt;40,IF(B18&lt;30,B18+63-B17,B18-B17),B18-B17),IF(B17&gt;40,IF(B18&lt;30,B18+63-B17,B18-B17),B18-B17)-1))</f>
        <v/>
      </c>
      <c r="W17" s="38" t="s">
        <v>6</v>
      </c>
      <c r="X17" s="44" t="str">
        <f>IF(B17="","",IF(IF(D17&lt;D18,D18-D17,D18+(12-D17))+1=12,0,IF(IF(D17&lt;D18,D18-D17,D18+(12-D17))+1=13,1,IF(D17&lt;D18,D18-D17,D18+(12-D17))+1)))</f>
        <v/>
      </c>
    </row>
    <row r="18" spans="1:24" ht="25.5" customHeight="1" x14ac:dyDescent="0.15">
      <c r="A18" s="203"/>
      <c r="B18" s="17"/>
      <c r="C18" s="20" t="s">
        <v>5</v>
      </c>
      <c r="D18" s="18"/>
      <c r="E18" s="18" t="s">
        <v>41</v>
      </c>
      <c r="F18" s="19" t="s">
        <v>43</v>
      </c>
      <c r="G18" s="144"/>
      <c r="H18" s="145"/>
      <c r="I18" s="146"/>
      <c r="J18" s="150"/>
      <c r="K18" s="151"/>
      <c r="L18" s="151"/>
      <c r="M18" s="151"/>
      <c r="N18" s="151"/>
      <c r="O18" s="152"/>
      <c r="P18" s="178"/>
      <c r="Q18" s="179"/>
      <c r="R18" s="179"/>
      <c r="S18" s="179"/>
      <c r="T18" s="182"/>
      <c r="U18" s="40" t="s">
        <v>38</v>
      </c>
      <c r="V18" s="41"/>
      <c r="W18" s="42" t="s">
        <v>39</v>
      </c>
      <c r="X18" s="43" t="e">
        <f>V17*V18</f>
        <v>#VALUE!</v>
      </c>
    </row>
    <row r="19" spans="1:24" ht="25.5" customHeight="1" x14ac:dyDescent="0.15">
      <c r="A19" s="203"/>
      <c r="B19" s="21"/>
      <c r="C19" s="22" t="s">
        <v>5</v>
      </c>
      <c r="D19" s="15"/>
      <c r="E19" s="15" t="s">
        <v>41</v>
      </c>
      <c r="F19" s="16" t="s">
        <v>42</v>
      </c>
      <c r="G19" s="141" t="s">
        <v>101</v>
      </c>
      <c r="H19" s="142"/>
      <c r="I19" s="143"/>
      <c r="J19" s="147" t="s">
        <v>27</v>
      </c>
      <c r="K19" s="148"/>
      <c r="L19" s="148"/>
      <c r="M19" s="148"/>
      <c r="N19" s="148"/>
      <c r="O19" s="149"/>
      <c r="P19" s="189"/>
      <c r="Q19" s="177"/>
      <c r="R19" s="177"/>
      <c r="S19" s="177"/>
      <c r="T19" s="181"/>
      <c r="U19" s="36" t="s">
        <v>5</v>
      </c>
      <c r="V19" s="37" t="str">
        <f>IF(B19="","",IF(D19&lt;=D20+1,IF(B19&gt;40,IF(B20&lt;30,B20+63-B19,B20-B19),B20-B19),IF(B19&gt;40,IF(B20&lt;30,B20+63-B19,B20-B19),B20-B19)-1))</f>
        <v/>
      </c>
      <c r="W19" s="38" t="s">
        <v>6</v>
      </c>
      <c r="X19" s="44" t="str">
        <f>IF(B19="","",IF(IF(D19&lt;D20,D20-D19,D20+(12-D19))+1=12,0,IF(IF(D19&lt;D20,D20-D19,D20+(12-D19))+1=13,1,IF(D19&lt;D20,D20-D19,D20+(12-D19))+1)))</f>
        <v/>
      </c>
    </row>
    <row r="20" spans="1:24" ht="25.5" customHeight="1" x14ac:dyDescent="0.15">
      <c r="A20" s="203"/>
      <c r="B20" s="17"/>
      <c r="C20" s="20" t="s">
        <v>5</v>
      </c>
      <c r="D20" s="18"/>
      <c r="E20" s="18" t="s">
        <v>41</v>
      </c>
      <c r="F20" s="19" t="s">
        <v>43</v>
      </c>
      <c r="G20" s="144"/>
      <c r="H20" s="145"/>
      <c r="I20" s="146"/>
      <c r="J20" s="150"/>
      <c r="K20" s="151"/>
      <c r="L20" s="151"/>
      <c r="M20" s="151"/>
      <c r="N20" s="151"/>
      <c r="O20" s="152"/>
      <c r="P20" s="178"/>
      <c r="Q20" s="179"/>
      <c r="R20" s="179"/>
      <c r="S20" s="179"/>
      <c r="T20" s="182"/>
      <c r="U20" s="40" t="s">
        <v>38</v>
      </c>
      <c r="V20" s="41"/>
      <c r="W20" s="42" t="s">
        <v>39</v>
      </c>
      <c r="X20" s="43" t="e">
        <f>V19*V20</f>
        <v>#VALUE!</v>
      </c>
    </row>
    <row r="21" spans="1:24" ht="25.5" customHeight="1" x14ac:dyDescent="0.15">
      <c r="A21" s="203"/>
      <c r="B21" s="21"/>
      <c r="C21" s="22" t="s">
        <v>5</v>
      </c>
      <c r="D21" s="15"/>
      <c r="E21" s="15" t="s">
        <v>41</v>
      </c>
      <c r="F21" s="16" t="s">
        <v>42</v>
      </c>
      <c r="G21" s="141" t="s">
        <v>101</v>
      </c>
      <c r="H21" s="142"/>
      <c r="I21" s="143"/>
      <c r="J21" s="147" t="s">
        <v>27</v>
      </c>
      <c r="K21" s="148"/>
      <c r="L21" s="148"/>
      <c r="M21" s="148"/>
      <c r="N21" s="148"/>
      <c r="O21" s="149"/>
      <c r="P21" s="189"/>
      <c r="Q21" s="177"/>
      <c r="R21" s="177"/>
      <c r="S21" s="177"/>
      <c r="T21" s="181"/>
      <c r="U21" s="36" t="s">
        <v>5</v>
      </c>
      <c r="V21" s="37" t="str">
        <f>IF(B21="","",IF(D21&lt;=D22+1,IF(B21&gt;40,IF(B22&lt;30,B22+63-B21,B22-B21),B22-B21),IF(B21&gt;40,IF(B22&lt;30,B22+63-B21,B22-B21),B22-B21)-1))</f>
        <v/>
      </c>
      <c r="W21" s="38" t="s">
        <v>6</v>
      </c>
      <c r="X21" s="44" t="str">
        <f>IF(B21="","",IF(IF(D21&lt;D22,D22-D21,D22+(12-D21))+1=12,0,IF(IF(D21&lt;D22,D22-D21,D22+(12-D21))+1=13,1,IF(D21&lt;D22,D22-D21,D22+(12-D21))+1)))</f>
        <v/>
      </c>
    </row>
    <row r="22" spans="1:24" ht="25.5" customHeight="1" x14ac:dyDescent="0.15">
      <c r="A22" s="203"/>
      <c r="B22" s="17"/>
      <c r="C22" s="20" t="s">
        <v>5</v>
      </c>
      <c r="D22" s="18"/>
      <c r="E22" s="18" t="s">
        <v>41</v>
      </c>
      <c r="F22" s="19" t="s">
        <v>43</v>
      </c>
      <c r="G22" s="144"/>
      <c r="H22" s="145"/>
      <c r="I22" s="146"/>
      <c r="J22" s="150"/>
      <c r="K22" s="151"/>
      <c r="L22" s="151"/>
      <c r="M22" s="151"/>
      <c r="N22" s="151"/>
      <c r="O22" s="152"/>
      <c r="P22" s="178"/>
      <c r="Q22" s="179"/>
      <c r="R22" s="179"/>
      <c r="S22" s="179"/>
      <c r="T22" s="182"/>
      <c r="U22" s="40" t="s">
        <v>38</v>
      </c>
      <c r="V22" s="41"/>
      <c r="W22" s="42" t="s">
        <v>39</v>
      </c>
      <c r="X22" s="43" t="e">
        <f>V21*V22</f>
        <v>#VALUE!</v>
      </c>
    </row>
    <row r="23" spans="1:24" ht="25.5" customHeight="1" x14ac:dyDescent="0.15">
      <c r="A23" s="203"/>
      <c r="B23" s="21"/>
      <c r="C23" s="22" t="s">
        <v>5</v>
      </c>
      <c r="D23" s="15"/>
      <c r="E23" s="15" t="s">
        <v>41</v>
      </c>
      <c r="F23" s="16" t="s">
        <v>42</v>
      </c>
      <c r="G23" s="141" t="s">
        <v>101</v>
      </c>
      <c r="H23" s="142"/>
      <c r="I23" s="143"/>
      <c r="J23" s="147" t="s">
        <v>27</v>
      </c>
      <c r="K23" s="148"/>
      <c r="L23" s="148"/>
      <c r="M23" s="148"/>
      <c r="N23" s="148"/>
      <c r="O23" s="149"/>
      <c r="P23" s="189"/>
      <c r="Q23" s="177"/>
      <c r="R23" s="177"/>
      <c r="S23" s="177"/>
      <c r="T23" s="181"/>
      <c r="U23" s="36" t="s">
        <v>5</v>
      </c>
      <c r="V23" s="37" t="str">
        <f>IF(B23="","",IF(D23&lt;=D24+1,IF(B23&gt;40,IF(B24&lt;30,B24+63-B23,B24-B23),B24-B23),IF(B23&gt;40,IF(B24&lt;30,B24+63-B23,B24-B23),B24-B23)-1))</f>
        <v/>
      </c>
      <c r="W23" s="38" t="s">
        <v>6</v>
      </c>
      <c r="X23" s="44" t="str">
        <f>IF(B23="","",IF(IF(D23&lt;D24,D24-D23,D24+(12-D23))+1=12,0,IF(IF(D23&lt;D24,D24-D23,D24+(12-D23))+1=13,1,IF(D23&lt;D24,D24-D23,D24+(12-D23))+1)))</f>
        <v/>
      </c>
    </row>
    <row r="24" spans="1:24" ht="25.5" customHeight="1" x14ac:dyDescent="0.15">
      <c r="A24" s="203"/>
      <c r="B24" s="17"/>
      <c r="C24" s="20" t="s">
        <v>5</v>
      </c>
      <c r="D24" s="18"/>
      <c r="E24" s="18" t="s">
        <v>41</v>
      </c>
      <c r="F24" s="19" t="s">
        <v>43</v>
      </c>
      <c r="G24" s="144"/>
      <c r="H24" s="145"/>
      <c r="I24" s="146"/>
      <c r="J24" s="150"/>
      <c r="K24" s="151"/>
      <c r="L24" s="151"/>
      <c r="M24" s="151"/>
      <c r="N24" s="151"/>
      <c r="O24" s="152"/>
      <c r="P24" s="178"/>
      <c r="Q24" s="179"/>
      <c r="R24" s="179"/>
      <c r="S24" s="179"/>
      <c r="T24" s="182"/>
      <c r="U24" s="40" t="s">
        <v>38</v>
      </c>
      <c r="V24" s="41"/>
      <c r="W24" s="42" t="s">
        <v>39</v>
      </c>
      <c r="X24" s="43" t="e">
        <f>V23*V24</f>
        <v>#VALUE!</v>
      </c>
    </row>
    <row r="25" spans="1:24" ht="25.5" customHeight="1" x14ac:dyDescent="0.15">
      <c r="A25" s="203"/>
      <c r="B25" s="21"/>
      <c r="C25" s="22" t="s">
        <v>5</v>
      </c>
      <c r="D25" s="15"/>
      <c r="E25" s="15" t="s">
        <v>41</v>
      </c>
      <c r="F25" s="16" t="s">
        <v>42</v>
      </c>
      <c r="G25" s="141" t="s">
        <v>101</v>
      </c>
      <c r="H25" s="142"/>
      <c r="I25" s="143"/>
      <c r="J25" s="147" t="s">
        <v>27</v>
      </c>
      <c r="K25" s="148"/>
      <c r="L25" s="148"/>
      <c r="M25" s="148"/>
      <c r="N25" s="148"/>
      <c r="O25" s="149"/>
      <c r="P25" s="189"/>
      <c r="Q25" s="177"/>
      <c r="R25" s="177"/>
      <c r="S25" s="177"/>
      <c r="T25" s="181"/>
      <c r="U25" s="36" t="s">
        <v>5</v>
      </c>
      <c r="V25" s="37" t="str">
        <f>IF(B25="","",IF(D25&lt;=D26+1,IF(B25&gt;40,IF(B26&lt;30,B26+63-B25,B26-B25),B26-B25),IF(B25&gt;40,IF(B26&lt;30,B26+63-B25,B26-B25),B26-B25)-1))</f>
        <v/>
      </c>
      <c r="W25" s="38" t="s">
        <v>6</v>
      </c>
      <c r="X25" s="44" t="str">
        <f>IF(B25="","",IF(IF(D25&lt;D26,D26-D25,D26+(12-D25))+1=12,0,IF(IF(D25&lt;D26,D26-D25,D26+(12-D25))+1=13,1,IF(D25&lt;D26,D26-D25,D26+(12-D25))+1)))</f>
        <v/>
      </c>
    </row>
    <row r="26" spans="1:24" ht="25.5" customHeight="1" x14ac:dyDescent="0.15">
      <c r="A26" s="203"/>
      <c r="B26" s="17"/>
      <c r="C26" s="20" t="s">
        <v>5</v>
      </c>
      <c r="D26" s="18"/>
      <c r="E26" s="18" t="s">
        <v>41</v>
      </c>
      <c r="F26" s="19" t="s">
        <v>43</v>
      </c>
      <c r="G26" s="144"/>
      <c r="H26" s="145"/>
      <c r="I26" s="146"/>
      <c r="J26" s="150"/>
      <c r="K26" s="151"/>
      <c r="L26" s="151"/>
      <c r="M26" s="151"/>
      <c r="N26" s="151"/>
      <c r="O26" s="152"/>
      <c r="P26" s="178"/>
      <c r="Q26" s="179"/>
      <c r="R26" s="179"/>
      <c r="S26" s="179"/>
      <c r="T26" s="182"/>
      <c r="U26" s="40" t="s">
        <v>38</v>
      </c>
      <c r="V26" s="41"/>
      <c r="W26" s="42" t="s">
        <v>39</v>
      </c>
      <c r="X26" s="43" t="e">
        <f>V25*V26</f>
        <v>#VALUE!</v>
      </c>
    </row>
    <row r="27" spans="1:24" ht="25.5" customHeight="1" x14ac:dyDescent="0.15">
      <c r="A27" s="203"/>
      <c r="B27" s="21"/>
      <c r="C27" s="22" t="s">
        <v>5</v>
      </c>
      <c r="D27" s="15"/>
      <c r="E27" s="15" t="s">
        <v>41</v>
      </c>
      <c r="F27" s="16" t="s">
        <v>42</v>
      </c>
      <c r="G27" s="141" t="s">
        <v>101</v>
      </c>
      <c r="H27" s="142"/>
      <c r="I27" s="143"/>
      <c r="J27" s="147" t="s">
        <v>27</v>
      </c>
      <c r="K27" s="148"/>
      <c r="L27" s="148"/>
      <c r="M27" s="148"/>
      <c r="N27" s="148"/>
      <c r="O27" s="149"/>
      <c r="P27" s="189"/>
      <c r="Q27" s="177"/>
      <c r="R27" s="177"/>
      <c r="S27" s="177"/>
      <c r="T27" s="181"/>
      <c r="U27" s="36" t="s">
        <v>5</v>
      </c>
      <c r="V27" s="37" t="str">
        <f>IF(B27="","",IF(D27&lt;=D28+1,IF(B27&gt;40,IF(B28&lt;30,B28+63-B27,B28-B27),B28-B27),IF(B27&gt;40,IF(B28&lt;30,B28+63-B27,B28-B27),B28-B27)-1))</f>
        <v/>
      </c>
      <c r="W27" s="38" t="s">
        <v>6</v>
      </c>
      <c r="X27" s="44" t="str">
        <f>IF(B27="","",IF(IF(D27&lt;D28,D28-D27,D28+(12-D27))+1=12,0,IF(IF(D27&lt;D28,D28-D27,D28+(12-D27))+1=13,1,IF(D27&lt;D28,D28-D27,D28+(12-D27))+1)))</f>
        <v/>
      </c>
    </row>
    <row r="28" spans="1:24" ht="25.5" customHeight="1" x14ac:dyDescent="0.15">
      <c r="A28" s="203"/>
      <c r="B28" s="17"/>
      <c r="C28" s="20" t="s">
        <v>5</v>
      </c>
      <c r="D28" s="18"/>
      <c r="E28" s="18" t="s">
        <v>41</v>
      </c>
      <c r="F28" s="19" t="s">
        <v>43</v>
      </c>
      <c r="G28" s="144"/>
      <c r="H28" s="145"/>
      <c r="I28" s="146"/>
      <c r="J28" s="150"/>
      <c r="K28" s="151"/>
      <c r="L28" s="151"/>
      <c r="M28" s="151"/>
      <c r="N28" s="151"/>
      <c r="O28" s="152"/>
      <c r="P28" s="178"/>
      <c r="Q28" s="179"/>
      <c r="R28" s="179"/>
      <c r="S28" s="179"/>
      <c r="T28" s="182"/>
      <c r="U28" s="40" t="s">
        <v>38</v>
      </c>
      <c r="V28" s="41"/>
      <c r="W28" s="42" t="s">
        <v>39</v>
      </c>
      <c r="X28" s="43" t="e">
        <f>V27*V28</f>
        <v>#VALUE!</v>
      </c>
    </row>
    <row r="29" spans="1:24" ht="25.5" customHeight="1" x14ac:dyDescent="0.15">
      <c r="A29" s="203"/>
      <c r="B29" s="21"/>
      <c r="C29" s="22" t="s">
        <v>5</v>
      </c>
      <c r="D29" s="15"/>
      <c r="E29" s="15" t="s">
        <v>41</v>
      </c>
      <c r="F29" s="16" t="s">
        <v>42</v>
      </c>
      <c r="G29" s="141" t="s">
        <v>101</v>
      </c>
      <c r="H29" s="142"/>
      <c r="I29" s="143"/>
      <c r="J29" s="147" t="s">
        <v>27</v>
      </c>
      <c r="K29" s="148"/>
      <c r="L29" s="148"/>
      <c r="M29" s="148"/>
      <c r="N29" s="148"/>
      <c r="O29" s="149"/>
      <c r="P29" s="189"/>
      <c r="Q29" s="177"/>
      <c r="R29" s="177"/>
      <c r="S29" s="177"/>
      <c r="T29" s="181"/>
      <c r="U29" s="36" t="s">
        <v>5</v>
      </c>
      <c r="V29" s="37" t="str">
        <f>IF(B29="","",IF(D29&lt;=D30+1,IF(B29&gt;40,IF(B30&lt;30,B30+63-B29,B30-B29),B30-B29),IF(B29&gt;40,IF(B30&lt;30,B30+63-B29,B30-B29),B30-B29)-1))</f>
        <v/>
      </c>
      <c r="W29" s="38" t="s">
        <v>6</v>
      </c>
      <c r="X29" s="44" t="str">
        <f>IF(B29="","",IF(IF(D29&lt;D30,D30-D29,D30+(12-D29))+1=12,0,IF(IF(D29&lt;D30,D30-D29,D30+(12-D29))+1=13,1,IF(D29&lt;D30,D30-D29,D30+(12-D29))+1)))</f>
        <v/>
      </c>
    </row>
    <row r="30" spans="1:24" ht="25.5" customHeight="1" x14ac:dyDescent="0.15">
      <c r="A30" s="203"/>
      <c r="B30" s="17"/>
      <c r="C30" s="20" t="s">
        <v>5</v>
      </c>
      <c r="D30" s="18"/>
      <c r="E30" s="18" t="s">
        <v>41</v>
      </c>
      <c r="F30" s="19" t="s">
        <v>43</v>
      </c>
      <c r="G30" s="144"/>
      <c r="H30" s="145"/>
      <c r="I30" s="146"/>
      <c r="J30" s="150"/>
      <c r="K30" s="151"/>
      <c r="L30" s="151"/>
      <c r="M30" s="151"/>
      <c r="N30" s="151"/>
      <c r="O30" s="152"/>
      <c r="P30" s="178"/>
      <c r="Q30" s="179"/>
      <c r="R30" s="179"/>
      <c r="S30" s="179"/>
      <c r="T30" s="182"/>
      <c r="U30" s="40" t="s">
        <v>38</v>
      </c>
      <c r="V30" s="41"/>
      <c r="W30" s="42" t="s">
        <v>39</v>
      </c>
      <c r="X30" s="43" t="e">
        <f>V29*V30</f>
        <v>#VALUE!</v>
      </c>
    </row>
    <row r="31" spans="1:24" ht="25.5" customHeight="1" x14ac:dyDescent="0.15">
      <c r="A31" s="203"/>
      <c r="B31" s="21"/>
      <c r="C31" s="22" t="s">
        <v>5</v>
      </c>
      <c r="D31" s="15"/>
      <c r="E31" s="15" t="s">
        <v>41</v>
      </c>
      <c r="F31" s="16" t="s">
        <v>42</v>
      </c>
      <c r="G31" s="141" t="s">
        <v>101</v>
      </c>
      <c r="H31" s="142"/>
      <c r="I31" s="143"/>
      <c r="J31" s="147" t="s">
        <v>27</v>
      </c>
      <c r="K31" s="148"/>
      <c r="L31" s="148"/>
      <c r="M31" s="148"/>
      <c r="N31" s="148"/>
      <c r="O31" s="149"/>
      <c r="P31" s="189"/>
      <c r="Q31" s="177"/>
      <c r="R31" s="177"/>
      <c r="S31" s="177"/>
      <c r="T31" s="181"/>
      <c r="U31" s="36" t="s">
        <v>5</v>
      </c>
      <c r="V31" s="37" t="str">
        <f>IF(B31="","",IF(D31&lt;=D32+1,IF(B31&gt;40,IF(B32&lt;30,B32+63-B31,B32-B31),B32-B31),IF(B31&gt;40,IF(B32&lt;30,B32+63-B31,B32-B31),B32-B31)-1))</f>
        <v/>
      </c>
      <c r="W31" s="38" t="s">
        <v>6</v>
      </c>
      <c r="X31" s="44" t="str">
        <f>IF(B31="","",IF(IF(D31&lt;D32,D32-D31,D32+(12-D31))+1=12,0,IF(IF(D31&lt;D32,D32-D31,D32+(12-D31))+1=13,1,IF(D31&lt;D32,D32-D31,D32+(12-D31))+1)))</f>
        <v/>
      </c>
    </row>
    <row r="32" spans="1:24" ht="25.5" customHeight="1" x14ac:dyDescent="0.15">
      <c r="A32" s="203"/>
      <c r="B32" s="17"/>
      <c r="C32" s="20" t="s">
        <v>5</v>
      </c>
      <c r="D32" s="18"/>
      <c r="E32" s="18" t="s">
        <v>41</v>
      </c>
      <c r="F32" s="19" t="s">
        <v>43</v>
      </c>
      <c r="G32" s="144"/>
      <c r="H32" s="145"/>
      <c r="I32" s="146"/>
      <c r="J32" s="150"/>
      <c r="K32" s="151"/>
      <c r="L32" s="151"/>
      <c r="M32" s="151"/>
      <c r="N32" s="151"/>
      <c r="O32" s="152"/>
      <c r="P32" s="178"/>
      <c r="Q32" s="179"/>
      <c r="R32" s="179"/>
      <c r="S32" s="179"/>
      <c r="T32" s="182"/>
      <c r="U32" s="40" t="s">
        <v>38</v>
      </c>
      <c r="V32" s="41"/>
      <c r="W32" s="42" t="s">
        <v>39</v>
      </c>
      <c r="X32" s="43" t="e">
        <f>V31*V32</f>
        <v>#VALUE!</v>
      </c>
    </row>
    <row r="33" spans="1:23" ht="21" customHeight="1" x14ac:dyDescent="0.15">
      <c r="A33" s="58" t="s">
        <v>19</v>
      </c>
      <c r="B33" s="58"/>
      <c r="C33" s="58"/>
      <c r="D33" s="58"/>
      <c r="E33" s="58"/>
      <c r="F33" s="58"/>
      <c r="G33" s="58"/>
      <c r="H33" s="58"/>
      <c r="I33" s="58"/>
      <c r="J33" s="58"/>
      <c r="K33" s="58"/>
      <c r="L33" s="58"/>
      <c r="M33" s="58"/>
      <c r="N33" s="58"/>
      <c r="O33" s="58"/>
      <c r="P33" s="58"/>
      <c r="Q33" s="58"/>
      <c r="R33" s="58"/>
      <c r="S33" s="58"/>
      <c r="T33" s="58"/>
      <c r="U33" s="58"/>
      <c r="V33" s="58"/>
      <c r="W33" s="58"/>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0"/>
      <c r="P39" s="31" t="s">
        <v>44</v>
      </c>
      <c r="Q39" s="31" t="s">
        <v>44</v>
      </c>
      <c r="R39" s="31" t="s">
        <v>44</v>
      </c>
    </row>
    <row r="40" spans="1:23" ht="18" customHeight="1" x14ac:dyDescent="0.15">
      <c r="O40" s="30"/>
      <c r="P40" s="32">
        <v>1</v>
      </c>
      <c r="Q40" s="32">
        <v>0.8</v>
      </c>
      <c r="R40" s="29">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丸野　真衣</cp:lastModifiedBy>
  <cp:lastPrinted>2025-01-30T11:37:08Z</cp:lastPrinted>
  <dcterms:created xsi:type="dcterms:W3CDTF">2019-11-11T06:22:18Z</dcterms:created>
  <dcterms:modified xsi:type="dcterms:W3CDTF">2026-01-20T05:49:12Z</dcterms:modified>
</cp:coreProperties>
</file>